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6C45D7A6-31EB-45AE-85CA-25E9D1E783A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Fassadenjalousien" sheetId="37" r:id="rId1"/>
    <sheet name="help" sheetId="38" state="hidden" r:id="rId2"/>
    <sheet name="Anweisungen" sheetId="39" r:id="rId3"/>
    <sheet name="Runde Box" sheetId="40" r:id="rId4"/>
    <sheet name="Anweisungen 2" sheetId="43" r:id="rId5"/>
    <sheet name="helpKryt" sheetId="42" state="hidden" r:id="rId6"/>
  </sheets>
  <externalReferences>
    <externalReference r:id="rId7"/>
    <externalReference r:id="rId8"/>
    <externalReference r:id="rId9"/>
  </externalReferences>
  <definedNames>
    <definedName name="_Bal1" localSheetId="4">'[1]helpKryt oblý'!$F$2:$F$4</definedName>
    <definedName name="_Bal1">'[2]helpKryt oblý'!$F$2:$F$4</definedName>
    <definedName name="Bal" localSheetId="4">[3]help!$Y$2:$Y$6</definedName>
    <definedName name="Bal">help!$Y$2:$Y$6</definedName>
    <definedName name="BalK" localSheetId="4">[3]helpKryt!$F$2:$F$6</definedName>
    <definedName name="balK">helpKryt!$F$2:$F$6</definedName>
    <definedName name="BarK" localSheetId="4">[3]helpKryt!$D$2:$D$73</definedName>
    <definedName name="BarK">helpKryt!$D$2:$D$76</definedName>
    <definedName name="barvaKP" localSheetId="4">'[1]helpKryt oblý'!$D$2:$D$91</definedName>
    <definedName name="barvaKP">'[2]helpKryt oblý'!$D$2:$D$91</definedName>
    <definedName name="barvaLamel" localSheetId="4">[1]helpFasádní!$B$2:$B$23</definedName>
    <definedName name="barvaLamel">[2]helpFasádní!$B$2:$B$9</definedName>
    <definedName name="BoxK" localSheetId="4">[3]helpKryt!$A$2:$A$9</definedName>
    <definedName name="BoxK">helpKryt!$A$2:$A$9</definedName>
    <definedName name="boxProv" localSheetId="4">'[1]helpKryt oblý'!$A$2:$A$9</definedName>
    <definedName name="boxProv">'[2]helpKryt oblý'!$A$2:$A$9</definedName>
    <definedName name="Dodl">help!$W$15</definedName>
    <definedName name="DodLan">help!$V$2:$V$8</definedName>
    <definedName name="DodLanBar">help!$X$2:$X$78</definedName>
    <definedName name="DodLanDr">help!$W$2:$W$11</definedName>
    <definedName name="DodLB">help!$W$19</definedName>
    <definedName name="DolProfBar" localSheetId="4">[3]help!$O$2:$O$75</definedName>
    <definedName name="DolProfBar">help!$O$2:$O$78</definedName>
    <definedName name="Drzak0">help!$S$44</definedName>
    <definedName name="DrzakBar">help!$T$2</definedName>
    <definedName name="DrzakVL">help!$S$2</definedName>
    <definedName name="DrZalTyp" localSheetId="4">[3]help!$U$2</definedName>
    <definedName name="DrZalTyp">help!$U$2</definedName>
    <definedName name="drZalTypAl" localSheetId="4">[1]helpFasádní!$K$15:$K$17</definedName>
    <definedName name="drZalTypAl">[2]helpFasádní!$K$15:$K$17</definedName>
    <definedName name="drZalTypFe" localSheetId="4">[1]helpFasádní!$K$9:$K$12</definedName>
    <definedName name="drZalTypFe">[2]helpFasádní!$K$9:$K$12</definedName>
    <definedName name="HorProf" localSheetId="4">[3]help!$M$2</definedName>
    <definedName name="HorProf">help!$M$2</definedName>
    <definedName name="HorProfBar" localSheetId="4">[3]help!$N$2:$N$74</definedName>
    <definedName name="HorProfBar">help!$N$2:$N$77</definedName>
    <definedName name="KlikM">help!$L$2</definedName>
    <definedName name="LamBar" localSheetId="4">[3]help!$E$2:$E$26</definedName>
    <definedName name="LamBar">help!$E$2:$E$28</definedName>
    <definedName name="LamBarF" localSheetId="4">[3]help!$E$57:$E$66</definedName>
    <definedName name="LamBarF">help!$E$57:$E$66</definedName>
    <definedName name="LamBarS" localSheetId="4">[3]help!$E$69:$E$93</definedName>
    <definedName name="LamBarS">help!$E$69:$E$97</definedName>
    <definedName name="LamBarZ">help!$E$30:$E$50</definedName>
    <definedName name="LamF80" localSheetId="4">[3]help!$D$26:$D$27</definedName>
    <definedName name="LamF80">help!$D$26:$D$27</definedName>
    <definedName name="LamTyp" localSheetId="4">[3]help!$D$2:$D$3</definedName>
    <definedName name="LamTyp">help!$D$2:$D$3</definedName>
    <definedName name="LamZ90" localSheetId="4">[3]help!$D$10:$D$11</definedName>
    <definedName name="LamZ90">help!$D$10:$D$11</definedName>
    <definedName name="NasK" localSheetId="4">[3]helpKryt!$E$2:$E$3</definedName>
    <definedName name="NasK">helpKryt!$E$2:$E$3</definedName>
    <definedName name="nastrikTyp" localSheetId="4">'[1]helpKryt oblý'!$E$2:$E$3</definedName>
    <definedName name="nastrikTyp">'[2]helpKryt oblý'!$E$2:$E$3</definedName>
    <definedName name="_xlnm.Print_Area" localSheetId="2">Anweisungen!$A$1:$D$288</definedName>
    <definedName name="_xlnm.Print_Area" localSheetId="4">'Anweisungen 2'!$A$1:$E$151</definedName>
    <definedName name="_xlnm.Print_Area" localSheetId="0">Fassadenjalousien!$A$1:$AC$131</definedName>
    <definedName name="_xlnm.Print_Area" localSheetId="3">'Runde Box'!$A$1:$R$42</definedName>
    <definedName name="Ovl" localSheetId="4">[3]help!$H$2:$H$4</definedName>
    <definedName name="Ovl">help!$H$2:$H$4</definedName>
    <definedName name="OvlTyp" localSheetId="4">[3]help!$I$2:$I$29</definedName>
    <definedName name="OvlTyp">help!$I$2:$I$29</definedName>
    <definedName name="ovlUmisteni" localSheetId="4">[1]helpFasádní!$D$2:$D$4</definedName>
    <definedName name="ovlUmisteni">[2]helpFasádní!$D$2:$D$4</definedName>
    <definedName name="PrevodM">help!$K$2</definedName>
    <definedName name="proHorBar" localSheetId="4">[1]helpFasádní!$G$2:$G$93</definedName>
    <definedName name="proHorBar">[2]helpFasádní!$G$2:$G$93</definedName>
    <definedName name="proHorMat" localSheetId="4">[1]helpFasádní!$F$2:$F$5</definedName>
    <definedName name="proHorMat">[2]helpFasádní!$F$2:$F$5</definedName>
    <definedName name="proSpodBar" localSheetId="4">[1]helpFasádní!$H$2:$H$92</definedName>
    <definedName name="proSpodBar">[2]helpFasádní!$H$2:$H$92</definedName>
    <definedName name="RozmK" localSheetId="4">[3]helpKryt!$C$2:$C$4</definedName>
    <definedName name="RozmK">helpKryt!$C$2:$C$4</definedName>
    <definedName name="rozmKPA" localSheetId="4">'[1]helpKryt oblý'!$C$2:$C$4</definedName>
    <definedName name="rozmKPA">'[2]helpKryt oblý'!$C$2:$C$4</definedName>
    <definedName name="Spraz">help!$G$2</definedName>
    <definedName name="TrnM">help!$J$2</definedName>
    <definedName name="Typ">help!$C$2</definedName>
    <definedName name="TYPLAM" localSheetId="4">[3]help!$A$21:$B$23</definedName>
    <definedName name="TYPLAM">help!$A$21:$B$23</definedName>
    <definedName name="typVedeni" localSheetId="4">[1]helpFasádní!$I$2:$I$3</definedName>
    <definedName name="typVedeni">[2]helpFasádní!$I$2:$I$3</definedName>
    <definedName name="typZaluzie" localSheetId="4">[1]helpFasádní!$A$2:$A$4</definedName>
    <definedName name="typZaluzie">[2]helpFasádní!$A$2:$A$4</definedName>
    <definedName name="umisteniVL" localSheetId="4">'[1]helpKryt oblý'!$B$2:$B$5</definedName>
    <definedName name="umisteniVL">'[2]helpKryt oblý'!$B$2:$B$5</definedName>
    <definedName name="Ved">help!$Q$42</definedName>
    <definedName name="Ved0">help!$R$101</definedName>
    <definedName name="VedBar">help!$R$2:$R$92</definedName>
    <definedName name="VedBarVL">help!$R$2</definedName>
    <definedName name="VedTyp" localSheetId="4">[3]help!$P$2:$P$3</definedName>
    <definedName name="VedTyp">help!$P$2:$P$3</definedName>
    <definedName name="VedTypC" localSheetId="4">[3]help!$P$10:$P$11</definedName>
    <definedName name="VedTypC">help!$P$10:$P$11</definedName>
    <definedName name="VedVL" localSheetId="4">[3]help!$Q$2:$Q$3</definedName>
    <definedName name="VedVL">help!$Q$2:$Q$3</definedName>
    <definedName name="VLK" localSheetId="4">[3]helpKryt!$B$2:$B$5</definedName>
    <definedName name="VLK">helpKryt!$B$2:$B$5</definedName>
    <definedName name="vodLisKomb" localSheetId="4">[1]helpFasádní!$J$2:$J$3</definedName>
    <definedName name="vodLisKomb">[2]helpFasádní!$J$2:$J$3</definedName>
    <definedName name="Zebr" localSheetId="4">[3]help!$F$2:$F$19</definedName>
    <definedName name="Zebr">help!$F$2:$F$37</definedName>
    <definedName name="ZebrF">help!$F$57:$F$76</definedName>
    <definedName name="zebricek" localSheetId="4">[1]helpFasádní!$C$2:$C$9</definedName>
    <definedName name="zebricek">[2]helpFasádní!$C$2:$C$9</definedName>
    <definedName name="zebricekZ" localSheetId="4">[1]helpFasádní!$C$12:$C$13</definedName>
    <definedName name="zebricekZ">[2]helpFasádní!$C$12:$C$13</definedName>
    <definedName name="ZebrZS" localSheetId="4">[3]help!$F$24:$F$25</definedName>
    <definedName name="ZebrZS">help!$F$41:$F$44</definedName>
    <definedName name="zkr2" localSheetId="4">[3]help!$A$2:$A$4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0" l="1"/>
  <c r="C27" i="40"/>
  <c r="C26" i="40"/>
  <c r="C25" i="40"/>
  <c r="C24" i="40"/>
  <c r="C23" i="40"/>
  <c r="C22" i="40"/>
  <c r="C21" i="40"/>
  <c r="C20" i="40"/>
  <c r="C19" i="40"/>
  <c r="C18" i="40"/>
  <c r="AC57" i="37" l="1"/>
  <c r="AC56" i="37"/>
  <c r="AC55" i="37"/>
  <c r="AC53" i="37"/>
  <c r="AC52" i="37"/>
  <c r="AC51" i="37"/>
  <c r="AB57" i="37"/>
  <c r="AB56" i="37"/>
  <c r="AB55" i="37"/>
  <c r="AB53" i="37"/>
  <c r="AB52" i="37"/>
  <c r="AB51" i="37"/>
  <c r="AA57" i="37"/>
  <c r="AA56" i="37"/>
  <c r="AA55" i="37"/>
  <c r="AA53" i="37"/>
  <c r="AA52" i="37"/>
  <c r="AA51" i="37"/>
  <c r="Z57" i="37"/>
  <c r="Z56" i="37"/>
  <c r="Z55" i="37"/>
  <c r="Z53" i="37"/>
  <c r="Z52" i="37"/>
  <c r="Z51" i="37"/>
  <c r="Y57" i="37"/>
  <c r="Y56" i="37"/>
  <c r="Y55" i="37"/>
  <c r="Y53" i="37"/>
  <c r="Y52" i="37"/>
  <c r="Y51" i="37"/>
  <c r="X57" i="37"/>
  <c r="X56" i="37"/>
  <c r="X55" i="37"/>
  <c r="X53" i="37"/>
  <c r="X52" i="37"/>
  <c r="X51" i="37"/>
  <c r="W57" i="37"/>
  <c r="W56" i="37"/>
  <c r="W55" i="37"/>
  <c r="W53" i="37"/>
  <c r="W52" i="37"/>
  <c r="W51" i="37"/>
  <c r="V57" i="37"/>
  <c r="V56" i="37"/>
  <c r="V55" i="37"/>
  <c r="V53" i="37"/>
  <c r="V52" i="37"/>
  <c r="V51" i="37"/>
  <c r="U57" i="37"/>
  <c r="U56" i="37"/>
  <c r="U55" i="37"/>
  <c r="U53" i="37"/>
  <c r="U52" i="37"/>
  <c r="U51" i="37"/>
  <c r="T57" i="37"/>
  <c r="T56" i="37"/>
  <c r="T55" i="37"/>
  <c r="T53" i="37"/>
  <c r="T52" i="37"/>
  <c r="T51" i="37"/>
  <c r="S57" i="37"/>
  <c r="S56" i="37"/>
  <c r="S55" i="37"/>
  <c r="S53" i="37"/>
  <c r="S52" i="37"/>
  <c r="S51" i="37"/>
  <c r="R57" i="37"/>
  <c r="R56" i="37"/>
  <c r="R55" i="37"/>
  <c r="R53" i="37"/>
  <c r="R52" i="37"/>
  <c r="R51" i="37"/>
  <c r="Q57" i="37"/>
  <c r="Q56" i="37"/>
  <c r="Q55" i="37"/>
  <c r="Q53" i="37"/>
  <c r="Q52" i="37"/>
  <c r="Q51" i="37"/>
  <c r="P57" i="37"/>
  <c r="P56" i="37"/>
  <c r="P55" i="37"/>
  <c r="P53" i="37"/>
  <c r="P52" i="37"/>
  <c r="P51" i="37"/>
  <c r="O57" i="37"/>
  <c r="O56" i="37"/>
  <c r="O55" i="37"/>
  <c r="O53" i="37"/>
  <c r="O52" i="37"/>
  <c r="O51" i="37"/>
  <c r="N57" i="37"/>
  <c r="N56" i="37"/>
  <c r="N55" i="37"/>
  <c r="N53" i="37"/>
  <c r="N52" i="37"/>
  <c r="N51" i="37"/>
  <c r="M57" i="37"/>
  <c r="M56" i="37"/>
  <c r="M55" i="37"/>
  <c r="M53" i="37"/>
  <c r="M52" i="37"/>
  <c r="M51" i="37"/>
  <c r="L57" i="37"/>
  <c r="L56" i="37"/>
  <c r="L55" i="37"/>
  <c r="L53" i="37"/>
  <c r="L52" i="37"/>
  <c r="L51" i="37"/>
  <c r="K57" i="37"/>
  <c r="K56" i="37"/>
  <c r="K55" i="37"/>
  <c r="K53" i="37"/>
  <c r="K52" i="37"/>
  <c r="K51" i="37"/>
  <c r="J57" i="37"/>
  <c r="J56" i="37"/>
  <c r="J55" i="37"/>
  <c r="J53" i="37"/>
  <c r="J52" i="37"/>
  <c r="J51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7" i="37"/>
  <c r="D56" i="37"/>
  <c r="D55" i="37"/>
  <c r="C57" i="37"/>
  <c r="C56" i="37"/>
  <c r="C55" i="37"/>
  <c r="I53" i="37"/>
  <c r="I52" i="37"/>
  <c r="I51" i="37"/>
  <c r="H53" i="37"/>
  <c r="H52" i="37"/>
  <c r="H51" i="37"/>
  <c r="G53" i="37"/>
  <c r="G52" i="37"/>
  <c r="G51" i="37"/>
  <c r="F53" i="37"/>
  <c r="F52" i="37"/>
  <c r="F51" i="37"/>
  <c r="E52" i="37"/>
  <c r="E51" i="37"/>
  <c r="E53" i="37"/>
  <c r="D53" i="37"/>
  <c r="D52" i="37"/>
  <c r="D51" i="37"/>
  <c r="C53" i="37"/>
  <c r="C52" i="37"/>
  <c r="C51" i="37"/>
  <c r="AC50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C48" i="37"/>
  <c r="AC47" i="37"/>
  <c r="AC46" i="37"/>
  <c r="AB48" i="37"/>
  <c r="AB47" i="37"/>
  <c r="AB46" i="37"/>
  <c r="AA48" i="37"/>
  <c r="AA47" i="37"/>
  <c r="AA46" i="37"/>
  <c r="Z48" i="37"/>
  <c r="Z47" i="37"/>
  <c r="Z46" i="37"/>
  <c r="Y48" i="37"/>
  <c r="Y47" i="37"/>
  <c r="Y46" i="37"/>
  <c r="X48" i="37"/>
  <c r="X47" i="37"/>
  <c r="X46" i="37"/>
  <c r="W48" i="37"/>
  <c r="W47" i="37"/>
  <c r="W46" i="37"/>
  <c r="V48" i="37"/>
  <c r="V47" i="37"/>
  <c r="V46" i="37"/>
  <c r="U48" i="37"/>
  <c r="U47" i="37"/>
  <c r="U46" i="37"/>
  <c r="T48" i="37"/>
  <c r="T47" i="37"/>
  <c r="T46" i="37"/>
  <c r="S48" i="37"/>
  <c r="S47" i="37"/>
  <c r="S46" i="37"/>
  <c r="R48" i="37"/>
  <c r="R47" i="37"/>
  <c r="R46" i="37"/>
  <c r="Q48" i="37"/>
  <c r="Q47" i="37"/>
  <c r="Q46" i="37"/>
  <c r="P48" i="37"/>
  <c r="P47" i="37"/>
  <c r="P46" i="37"/>
  <c r="O48" i="37"/>
  <c r="O47" i="37"/>
  <c r="O46" i="37"/>
  <c r="N48" i="37"/>
  <c r="N47" i="37"/>
  <c r="N46" i="37"/>
  <c r="M48" i="37"/>
  <c r="M47" i="37"/>
  <c r="M46" i="37"/>
  <c r="L48" i="37"/>
  <c r="L47" i="37"/>
  <c r="L46" i="37"/>
  <c r="K48" i="37"/>
  <c r="K47" i="37"/>
  <c r="K46" i="37"/>
  <c r="J48" i="37"/>
  <c r="J47" i="37"/>
  <c r="J46" i="37"/>
  <c r="I48" i="37"/>
  <c r="I47" i="37"/>
  <c r="I46" i="37"/>
  <c r="H48" i="37"/>
  <c r="H47" i="37"/>
  <c r="H46" i="37"/>
  <c r="G48" i="37"/>
  <c r="G47" i="37"/>
  <c r="G46" i="37"/>
  <c r="F48" i="37"/>
  <c r="F47" i="37"/>
  <c r="F46" i="37"/>
  <c r="E48" i="37"/>
  <c r="E47" i="37"/>
  <c r="E46" i="37"/>
  <c r="D48" i="37"/>
  <c r="D47" i="37"/>
  <c r="D46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28" i="38"/>
  <c r="AC34" i="37"/>
  <c r="AC33" i="37"/>
  <c r="AC32" i="37"/>
  <c r="AC31" i="37"/>
  <c r="AC30" i="37"/>
  <c r="AC29" i="37"/>
  <c r="AB34" i="37"/>
  <c r="AB33" i="37"/>
  <c r="AB32" i="37"/>
  <c r="AB31" i="37"/>
  <c r="AB30" i="37"/>
  <c r="AB29" i="37"/>
  <c r="AA34" i="37"/>
  <c r="AA33" i="37"/>
  <c r="AA32" i="37"/>
  <c r="AA31" i="37"/>
  <c r="AA30" i="37"/>
  <c r="AA29" i="37"/>
  <c r="Z34" i="37"/>
  <c r="Z33" i="37"/>
  <c r="Z32" i="37"/>
  <c r="Z31" i="37"/>
  <c r="Z30" i="37"/>
  <c r="Z29" i="37"/>
  <c r="Y34" i="37"/>
  <c r="Y33" i="37"/>
  <c r="Y32" i="37"/>
  <c r="Y31" i="37"/>
  <c r="Y30" i="37"/>
  <c r="Y29" i="37"/>
  <c r="X34" i="37"/>
  <c r="X33" i="37"/>
  <c r="X32" i="37"/>
  <c r="X31" i="37"/>
  <c r="X30" i="37"/>
  <c r="X29" i="37"/>
  <c r="W34" i="37"/>
  <c r="W33" i="37"/>
  <c r="W32" i="37"/>
  <c r="W31" i="37"/>
  <c r="W30" i="37"/>
  <c r="W29" i="37"/>
  <c r="V34" i="37"/>
  <c r="V33" i="37"/>
  <c r="V32" i="37"/>
  <c r="V31" i="37"/>
  <c r="V30" i="37"/>
  <c r="V29" i="37"/>
  <c r="U34" i="37"/>
  <c r="U33" i="37"/>
  <c r="U32" i="37"/>
  <c r="U31" i="37"/>
  <c r="U30" i="37"/>
  <c r="U29" i="37"/>
  <c r="T34" i="37"/>
  <c r="T33" i="37"/>
  <c r="T32" i="37"/>
  <c r="T31" i="37"/>
  <c r="T30" i="37"/>
  <c r="T29" i="37"/>
  <c r="S34" i="37"/>
  <c r="S33" i="37"/>
  <c r="S32" i="37"/>
  <c r="S31" i="37"/>
  <c r="S30" i="37"/>
  <c r="S29" i="37"/>
  <c r="R34" i="37"/>
  <c r="R33" i="37"/>
  <c r="R32" i="37"/>
  <c r="R31" i="37"/>
  <c r="R30" i="37"/>
  <c r="R29" i="37"/>
  <c r="Q34" i="37"/>
  <c r="Q33" i="37"/>
  <c r="Q32" i="37"/>
  <c r="Q31" i="37"/>
  <c r="Q30" i="37"/>
  <c r="Q29" i="37"/>
  <c r="P34" i="37"/>
  <c r="P33" i="37"/>
  <c r="P32" i="37"/>
  <c r="P31" i="37"/>
  <c r="P30" i="37"/>
  <c r="P29" i="37"/>
  <c r="O34" i="37"/>
  <c r="O33" i="37"/>
  <c r="O32" i="37"/>
  <c r="O31" i="37"/>
  <c r="O30" i="37"/>
  <c r="O29" i="37"/>
  <c r="N34" i="37"/>
  <c r="N33" i="37"/>
  <c r="N32" i="37"/>
  <c r="N31" i="37"/>
  <c r="N30" i="37"/>
  <c r="N29" i="37"/>
  <c r="M34" i="37"/>
  <c r="M33" i="37"/>
  <c r="M32" i="37"/>
  <c r="M31" i="37"/>
  <c r="M30" i="37"/>
  <c r="M29" i="37"/>
  <c r="L34" i="37"/>
  <c r="L33" i="37"/>
  <c r="L32" i="37"/>
  <c r="L31" i="37"/>
  <c r="L30" i="37"/>
  <c r="L29" i="37"/>
  <c r="K34" i="37"/>
  <c r="K33" i="37"/>
  <c r="K32" i="37"/>
  <c r="K31" i="37"/>
  <c r="K30" i="37"/>
  <c r="K29" i="37"/>
  <c r="J34" i="37"/>
  <c r="J33" i="37"/>
  <c r="J32" i="37"/>
  <c r="J31" i="37"/>
  <c r="J30" i="37"/>
  <c r="J29" i="37"/>
  <c r="I34" i="37"/>
  <c r="I33" i="37"/>
  <c r="I32" i="37"/>
  <c r="I31" i="37"/>
  <c r="I30" i="37"/>
  <c r="I29" i="37"/>
  <c r="H34" i="37"/>
  <c r="H33" i="37"/>
  <c r="H32" i="37"/>
  <c r="H31" i="37"/>
  <c r="H30" i="37"/>
  <c r="H29" i="37"/>
  <c r="G34" i="37"/>
  <c r="G33" i="37"/>
  <c r="G32" i="37"/>
  <c r="G31" i="37"/>
  <c r="G30" i="37"/>
  <c r="G29" i="37"/>
  <c r="F34" i="37"/>
  <c r="F33" i="37"/>
  <c r="F32" i="37"/>
  <c r="F31" i="37"/>
  <c r="F30" i="37"/>
  <c r="F29" i="37"/>
  <c r="E34" i="37"/>
  <c r="E33" i="37"/>
  <c r="E32" i="37"/>
  <c r="E31" i="37"/>
  <c r="E30" i="37"/>
  <c r="E29" i="37"/>
  <c r="D34" i="37"/>
  <c r="D33" i="37"/>
  <c r="D32" i="37"/>
  <c r="D31" i="37"/>
  <c r="D30" i="37"/>
  <c r="D29" i="37"/>
  <c r="C34" i="37"/>
  <c r="C33" i="37"/>
  <c r="C32" i="37"/>
  <c r="C31" i="37"/>
  <c r="C30" i="37"/>
  <c r="C29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</calcChain>
</file>

<file path=xl/sharedStrings.xml><?xml version="1.0" encoding="utf-8"?>
<sst xmlns="http://schemas.openxmlformats.org/spreadsheetml/2006/main" count="1387" uniqueCount="602">
  <si>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</si>
  <si>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</si>
  <si>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</si>
  <si>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</si>
  <si>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</si>
  <si>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</si>
  <si>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</si>
  <si>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</si>
  <si>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</si>
  <si>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</si>
  <si>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</si>
  <si>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</si>
  <si>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</si>
  <si>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</si>
  <si>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</si>
  <si>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</si>
  <si>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</si>
  <si>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</si>
  <si>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</si>
  <si>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</si>
  <si>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</si>
  <si>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</si>
  <si>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</si>
  <si>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</si>
  <si>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</si>
  <si>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</si>
  <si>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</si>
  <si>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</si>
  <si>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</si>
  <si>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</si>
  <si>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</si>
  <si>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</si>
  <si>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</si>
  <si>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</si>
  <si>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</si>
  <si>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</si>
  <si>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</si>
  <si>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</si>
  <si>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</si>
  <si>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</si>
  <si>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</si>
  <si>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</si>
  <si>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</si>
  <si>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</si>
  <si>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</si>
  <si>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</si>
  <si>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</si>
  <si>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</si>
  <si>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</si>
  <si>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</si>
  <si>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</si>
  <si>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</si>
  <si>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</si>
  <si>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</si>
  <si>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</si>
  <si>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</si>
  <si>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</si>
  <si>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</si>
  <si>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</si>
  <si>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</si>
  <si>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</si>
  <si>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</si>
  <si>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</si>
  <si>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</si>
  <si>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</si>
  <si>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</si>
  <si>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</si>
  <si>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</si>
  <si>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</si>
  <si>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</si>
  <si>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</si>
  <si>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</si>
  <si>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</si>
  <si>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</si>
  <si>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</si>
  <si>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</si>
  <si>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</si>
  <si>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</si>
  <si>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</si>
  <si>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</si>
  <si>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</si>
  <si>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</si>
  <si>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</si>
  <si>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</si>
  <si>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</si>
  <si>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</si>
  <si>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</si>
  <si>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VL</t>
  </si>
  <si>
    <t>VK</t>
  </si>
  <si>
    <t>VedTyp</t>
  </si>
  <si>
    <t>VedBarVL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</si>
  <si>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</si>
  <si>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</si>
  <si>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</si>
  <si>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</si>
  <si>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</si>
  <si>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</si>
  <si>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</si>
  <si>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</si>
  <si>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</si>
  <si>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</si>
  <si>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</si>
  <si>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</si>
  <si>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</si>
  <si>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</si>
  <si>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</si>
  <si>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</si>
  <si>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</si>
  <si>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</si>
  <si>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</si>
  <si>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</si>
  <si>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</si>
  <si>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</si>
  <si>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</si>
  <si>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</si>
  <si>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</si>
  <si>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</si>
  <si>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</si>
  <si>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</si>
  <si>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</si>
  <si>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</si>
  <si>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</si>
  <si>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</si>
  <si>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</si>
  <si>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</si>
  <si>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</si>
  <si>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</si>
  <si>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</si>
  <si>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</si>
  <si>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</si>
  <si>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</si>
  <si>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</si>
  <si>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</si>
  <si>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</si>
  <si>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</si>
  <si>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</si>
  <si>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</si>
  <si>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motor Somfy</t>
  </si>
  <si>
    <t>elox</t>
  </si>
  <si>
    <t xml:space="preserve"> </t>
  </si>
  <si>
    <t xml:space="preserve">Z90 </t>
  </si>
  <si>
    <t>Cetta 80</t>
  </si>
  <si>
    <t>Zetta 90</t>
  </si>
  <si>
    <t>BLT</t>
  </si>
  <si>
    <t>0RS</t>
  </si>
  <si>
    <t>0OM</t>
  </si>
  <si>
    <t>0M</t>
  </si>
  <si>
    <t>ZebrZS</t>
  </si>
  <si>
    <t>C80F</t>
  </si>
  <si>
    <t>C80F2</t>
  </si>
  <si>
    <t>LamZ90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</si>
  <si>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</si>
  <si>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</si>
  <si>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</si>
  <si>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</si>
  <si>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</si>
  <si>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</si>
  <si>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</si>
  <si>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DodL</t>
  </si>
  <si>
    <t>DodLB</t>
  </si>
  <si>
    <t>ZVOLIT(SVYHLEDAT(C18;help!$A$2:$B$15;2;NEPRAVDA);LamTyp;LamTyp;LamC65;LamC65;LamF80;LamF80;LamZ90;LamZ90;LamZ70;LamZ70;LamS90;LamS90;LamS65;LamS65)</t>
  </si>
  <si>
    <t>Cetta 80 Flexi</t>
  </si>
  <si>
    <t>TYPLAM</t>
  </si>
  <si>
    <t>ESOL</t>
  </si>
  <si>
    <t>G6AIR</t>
  </si>
  <si>
    <t>G10AIR</t>
  </si>
  <si>
    <t>G20AIR</t>
  </si>
  <si>
    <t>FB</t>
  </si>
  <si>
    <t>K</t>
  </si>
  <si>
    <t>KV</t>
  </si>
  <si>
    <t>C80 motor 34</t>
  </si>
  <si>
    <t>Z90 motor 34</t>
  </si>
  <si>
    <t>C80 F motor 34</t>
  </si>
  <si>
    <t>VedTypC</t>
  </si>
  <si>
    <t>0FA</t>
  </si>
  <si>
    <t>0FB</t>
  </si>
  <si>
    <t xml:space="preserve">  E - mail: objednavky@isotra.cz</t>
  </si>
  <si>
    <t>Bílovecká 2411/1, 746 01 OPAVA</t>
  </si>
  <si>
    <t>TEL: +420 553 685 101</t>
  </si>
  <si>
    <t>T1</t>
  </si>
  <si>
    <t>T1+</t>
  </si>
  <si>
    <t>T2</t>
  </si>
  <si>
    <t>T2+</t>
  </si>
  <si>
    <t>T3</t>
  </si>
  <si>
    <t>T3+</t>
  </si>
  <si>
    <t>T4</t>
  </si>
  <si>
    <t>T4+</t>
  </si>
  <si>
    <t>A</t>
  </si>
  <si>
    <t>B</t>
  </si>
  <si>
    <t>A/B</t>
  </si>
  <si>
    <t>B/A</t>
  </si>
  <si>
    <t>C80: 1601mm - 2900mm</t>
  </si>
  <si>
    <t>Z90: 1801mm - 3400mm</t>
  </si>
  <si>
    <t>VNE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</si>
  <si>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</si>
  <si>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</si>
  <si>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</si>
  <si>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</si>
  <si>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</si>
  <si>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</si>
  <si>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</si>
  <si>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</si>
  <si>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</si>
  <si>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7016M</t>
  </si>
  <si>
    <t>9016M</t>
  </si>
  <si>
    <t>BoxK</t>
  </si>
  <si>
    <t>VLK</t>
  </si>
  <si>
    <t>RozmK</t>
  </si>
  <si>
    <t>BarK</t>
  </si>
  <si>
    <t>NasK</t>
  </si>
  <si>
    <t>fb</t>
  </si>
  <si>
    <t>k</t>
  </si>
  <si>
    <t>kv</t>
  </si>
  <si>
    <t>balK</t>
  </si>
  <si>
    <t>P002/32</t>
  </si>
  <si>
    <t>M6P</t>
  </si>
  <si>
    <t>M10P</t>
  </si>
  <si>
    <t>M18P</t>
  </si>
  <si>
    <t>L</t>
  </si>
  <si>
    <t>P</t>
  </si>
  <si>
    <t>YW359F</t>
  </si>
  <si>
    <t>S90, Z90</t>
  </si>
  <si>
    <t>LamBarS</t>
  </si>
  <si>
    <t>KDYŽ(C18="C80 F motor 34";LamBarF;KDYŽ(C18="C80 motor 34";LamBar;LamBarS))</t>
  </si>
  <si>
    <t>FBK</t>
  </si>
  <si>
    <t>FBKV</t>
  </si>
  <si>
    <t>fbk</t>
  </si>
  <si>
    <t>fbkv</t>
  </si>
  <si>
    <t>A6</t>
  </si>
  <si>
    <t>A10</t>
  </si>
  <si>
    <t>MOTOR Elero AKKU SOLAR 4Nm &lt;8m2 (12V)</t>
  </si>
  <si>
    <t>9006S</t>
  </si>
  <si>
    <t>7016S</t>
  </si>
  <si>
    <t>VSR 780</t>
  </si>
  <si>
    <t>IO6/J4S</t>
  </si>
  <si>
    <t>IO10/J4S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</si>
  <si>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</si>
  <si>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</si>
  <si>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</si>
  <si>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</si>
  <si>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</si>
  <si>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</si>
  <si>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</si>
  <si>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</si>
  <si>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</si>
  <si>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</si>
  <si>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ST8</t>
  </si>
  <si>
    <t>BST8</t>
  </si>
  <si>
    <t>DUOSLIM8</t>
  </si>
  <si>
    <t>BSLIM8</t>
  </si>
  <si>
    <t>SLIM8</t>
  </si>
  <si>
    <t>SLIMST8</t>
  </si>
  <si>
    <t>BLTSLIM8</t>
  </si>
  <si>
    <t>0LTSLIM8</t>
  </si>
  <si>
    <t>BDUO8</t>
  </si>
  <si>
    <t>DUO8</t>
  </si>
  <si>
    <t>BLT8</t>
  </si>
  <si>
    <t>0LT8</t>
  </si>
  <si>
    <t>BDUOSLIMST8</t>
  </si>
  <si>
    <t>DUOSLIMST8</t>
  </si>
  <si>
    <t>BSLIMST8</t>
  </si>
  <si>
    <t>BLTSLIMST8</t>
  </si>
  <si>
    <t>0LTSLIMST8</t>
  </si>
  <si>
    <t>BDUOSLIM8</t>
  </si>
  <si>
    <t>ZebrF</t>
  </si>
  <si>
    <t>KDYŽ(C18="C80 motor 34";Zebr;KDYŽ(C18="Z90 motor 34";ZebrZS;ZebrF))</t>
  </si>
  <si>
    <t>Bestellungsformular Aussenjalousien</t>
  </si>
  <si>
    <t>Fassadenjalousien Cetta, Zetta und Flexi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</si>
  <si>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</si>
  <si>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</si>
  <si>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</si>
  <si>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</si>
  <si>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</si>
  <si>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</si>
  <si>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</si>
  <si>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</si>
  <si>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</si>
  <si>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</si>
  <si>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</si>
  <si>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</si>
  <si>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</si>
  <si>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</si>
  <si>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</si>
  <si>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</si>
  <si>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</si>
  <si>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</si>
  <si>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</si>
  <si>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</si>
  <si>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</si>
  <si>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</si>
  <si>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</si>
  <si>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</si>
  <si>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</si>
  <si>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</si>
  <si>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</si>
  <si>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</si>
  <si>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</si>
  <si>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</si>
  <si>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</si>
  <si>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</si>
  <si>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</si>
  <si>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</si>
  <si>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</si>
  <si>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</si>
  <si>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</si>
  <si>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</si>
  <si>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</si>
  <si>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</si>
  <si>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</si>
  <si>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</si>
  <si>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</si>
  <si>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</si>
  <si>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</si>
  <si>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</si>
  <si>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</si>
  <si>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</si>
  <si>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</si>
  <si>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</si>
  <si>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</si>
  <si>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</si>
  <si>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</si>
  <si>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</si>
  <si>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</si>
  <si>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Aussenjalousien - Anweisungen</t>
  </si>
  <si>
    <t>Schreiben Sie die DUO Höhe von der Oberkante der Oberschiene.</t>
  </si>
  <si>
    <t>Oberschiene-Kürzung links (mm)</t>
  </si>
  <si>
    <t>Schreiben Sie die Kürzung oder Verlängerung der Oberschiene von links. Für die Kürzung schreiben Sie "-", für die Verlängerung schreiben Sie "+".</t>
  </si>
  <si>
    <t>Oberschiene-Kürzung rechts (mm)</t>
  </si>
  <si>
    <t>Schreiben Sie die Kürzung oder Verlängerung der Oberschiene von richtig. Für die Kürzung schreiben Sie "-", für die Verlängerung schreiben Sie "+".</t>
  </si>
  <si>
    <t>Runde Box</t>
  </si>
  <si>
    <t>Rechnungsanschrift:</t>
  </si>
  <si>
    <t>Lieferungsanschrift:</t>
  </si>
  <si>
    <t>Box-Ausführung</t>
  </si>
  <si>
    <t>FS-Platzierung</t>
  </si>
  <si>
    <r>
      <t>Ma</t>
    </r>
    <r>
      <rPr>
        <sz val="8"/>
        <rFont val="Calibri"/>
        <family val="2"/>
        <charset val="238"/>
      </rPr>
      <t>ß</t>
    </r>
    <r>
      <rPr>
        <sz val="8"/>
        <rFont val="Arial CE"/>
        <charset val="238"/>
      </rPr>
      <t xml:space="preserve"> "B"</t>
    </r>
  </si>
  <si>
    <r>
      <t>Ma</t>
    </r>
    <r>
      <rPr>
        <sz val="8"/>
        <rFont val="Calibri"/>
        <family val="2"/>
        <charset val="238"/>
      </rPr>
      <t>ß</t>
    </r>
    <r>
      <rPr>
        <sz val="8"/>
        <rFont val="Arial CE"/>
        <charset val="238"/>
      </rPr>
      <t xml:space="preserve"> "B1"</t>
    </r>
  </si>
  <si>
    <r>
      <t>Ma</t>
    </r>
    <r>
      <rPr>
        <sz val="8"/>
        <rFont val="Calibri"/>
        <family val="2"/>
        <charset val="238"/>
      </rPr>
      <t xml:space="preserve">ß </t>
    </r>
    <r>
      <rPr>
        <sz val="8"/>
        <rFont val="Arial CE"/>
        <charset val="238"/>
      </rPr>
      <t>"A" der Box</t>
    </r>
  </si>
  <si>
    <t>Box-Farbe</t>
  </si>
  <si>
    <t>Lackierungs-Typ</t>
  </si>
  <si>
    <t>Sektion 1-Breite</t>
  </si>
  <si>
    <t>Sektion 2-Breite</t>
  </si>
  <si>
    <t>Sektion 3-Breite</t>
  </si>
  <si>
    <t>Sektion 4-Breite</t>
  </si>
  <si>
    <t>Bemerkung zur Bestellung:</t>
  </si>
  <si>
    <t>Anmerkungen:</t>
  </si>
  <si>
    <t>6) Wählen Sie die Box Ausführung aus angebotenen Werten oder Angebot laut Blatt Anweisungen 2.</t>
  </si>
  <si>
    <t>7) Wählen Sie die Führungsschiene Platzierung aus angebotenen Werten oder Angebot laut Blatt Anweisungen 2. Es geht um Ansicht von Innen.</t>
  </si>
  <si>
    <r>
      <t>10) Wählen Sie das Ma</t>
    </r>
    <r>
      <rPr>
        <sz val="8"/>
        <rFont val="Calibri"/>
        <family val="2"/>
        <charset val="238"/>
      </rPr>
      <t>ß</t>
    </r>
    <r>
      <rPr>
        <sz val="7.2"/>
        <rFont val="Arial"/>
        <family val="2"/>
        <charset val="238"/>
      </rPr>
      <t xml:space="preserve"> "A" der Box aus angebotenen Werten oder Angebot laut Blatt Anweisungen 2.</t>
    </r>
  </si>
  <si>
    <t>11) Wählen Sie die Box Farbe aus angebotenen Werten oder Angebot laut Blatt Anweisungen 2.</t>
  </si>
  <si>
    <t>12) Wählen Sie den Lackierungstyp aus angebotenen Werten oder Angebot laut Blatt Anweisungen 2.</t>
  </si>
  <si>
    <t>17) Wählen Sie die Art der Verpackung laut angebotenen Werten oder Angebot laut Blatt Anweisungen 2.</t>
  </si>
  <si>
    <t>Bestellungsformular Aussenjalousien - Anweisungen 2</t>
  </si>
  <si>
    <t>Breite (mm) und Höhe (mm)</t>
  </si>
  <si>
    <t>Laut Bild</t>
  </si>
  <si>
    <t>Abkürzung</t>
  </si>
  <si>
    <t>Bezeichnung</t>
  </si>
  <si>
    <t>Bild</t>
  </si>
  <si>
    <t>AUSFÜHRUNG 1 ( 1 Sektion, 1 FS )</t>
  </si>
  <si>
    <t>AUSFÜHRUNG 1 ( 1 Sektion, 2 FS )</t>
  </si>
  <si>
    <t>AUSFÜHRUNG 2 ( 2 Sektionen )</t>
  </si>
  <si>
    <t>AUSFÜHRUNG 2 ( 2 Sektionen, für jede 2 FS )</t>
  </si>
  <si>
    <t>AUSFÜHRUNG 3 ( 3 Sektionen )</t>
  </si>
  <si>
    <t>AUSFÜHRUNG 3 ( 3 Sektionen, für jede 2 FS )</t>
  </si>
  <si>
    <t>AUSFÜHRUNG 4 ( 4 Sektionen )</t>
  </si>
  <si>
    <t>AUSFÜHRUNG 4 ( 4 Sektionen, für jede 2 FS )</t>
  </si>
  <si>
    <t>Platzierung der seitlichen FS innerhalb der BOX</t>
  </si>
  <si>
    <t>Platzierung der seitlichen FS außerhalb der BOX</t>
  </si>
  <si>
    <t>Platzierung der seitliche FS innerhalb/1x außerhalb der BOX</t>
  </si>
  <si>
    <t>Platzierung der seitlichen FS 1x außerhalb/ innerhalb der BOX</t>
  </si>
  <si>
    <r>
      <t>Ma</t>
    </r>
    <r>
      <rPr>
        <b/>
        <sz val="10"/>
        <rFont val="Calibri"/>
        <family val="2"/>
        <charset val="238"/>
      </rPr>
      <t>ß</t>
    </r>
    <r>
      <rPr>
        <b/>
        <sz val="10"/>
        <rFont val="Arial"/>
        <family val="2"/>
        <charset val="238"/>
      </rPr>
      <t xml:space="preserve"> "B" und "B1"</t>
    </r>
  </si>
  <si>
    <r>
      <t>Ma</t>
    </r>
    <r>
      <rPr>
        <b/>
        <sz val="10"/>
        <rFont val="Calibri"/>
        <family val="2"/>
        <charset val="238"/>
      </rPr>
      <t>ß</t>
    </r>
    <r>
      <rPr>
        <b/>
        <sz val="10"/>
        <rFont val="Arial"/>
        <family val="2"/>
        <charset val="238"/>
      </rPr>
      <t xml:space="preserve"> "A" der Box</t>
    </r>
  </si>
  <si>
    <t>240  ( oder BOX für  FS )</t>
  </si>
  <si>
    <t>C80: bis 1600mm</t>
  </si>
  <si>
    <t>Z90: bis 1800 mm</t>
  </si>
  <si>
    <t>C80F: bis 3600</t>
  </si>
  <si>
    <t>332  ( oder BOX für  FS )</t>
  </si>
  <si>
    <t>C80F: mehr als 3601</t>
  </si>
  <si>
    <t>392  ( oder BOX für  FS )</t>
  </si>
  <si>
    <t>C80: mehr als 2900mm</t>
  </si>
  <si>
    <t>Z90: mehr als 3400mm</t>
  </si>
  <si>
    <t>RAL perlweiß 1013</t>
  </si>
  <si>
    <t>RAL elfenbein 1015</t>
  </si>
  <si>
    <t>RAL gelb (graugelb) 1019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</si>
  <si>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</si>
  <si>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</si>
  <si>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</si>
  <si>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</si>
  <si>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</si>
  <si>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anthrazitgrau 7016 Matt</t>
  </si>
  <si>
    <t>RAL anthrazitgrau 7016 Struktur</t>
  </si>
  <si>
    <t>RAL schwarzgrau 7021</t>
  </si>
  <si>
    <t>RAL umbragrau 7022</t>
  </si>
  <si>
    <t>RAL graphitgrau 7024</t>
  </si>
  <si>
    <t>RAL lichtgrau 7035</t>
  </si>
  <si>
    <t>RAL grau (staubig) 7037</t>
  </si>
  <si>
    <t>RAL achatgrau 7038</t>
  </si>
  <si>
    <t>RAL grau 7039</t>
  </si>
  <si>
    <t>RAL fenstergrau 7040</t>
  </si>
  <si>
    <t>RAL grau (Seide) 7044</t>
  </si>
  <si>
    <t>RAL perlmaußgrau 7048</t>
  </si>
  <si>
    <t>RAL rotbraun 8012</t>
  </si>
  <si>
    <t>RAL sepiabraun 8014</t>
  </si>
  <si>
    <t>RAL braun (Sepia) 8014 Matt</t>
  </si>
  <si>
    <t>RAL braun (Sepia) 8014 Struktur</t>
  </si>
  <si>
    <t>RAL graubraun 8019</t>
  </si>
  <si>
    <t>RAL signalweiß 9003</t>
  </si>
  <si>
    <t>RAL signalschwarz 9004</t>
  </si>
  <si>
    <t>RAL tiefschwarz 9005</t>
  </si>
  <si>
    <t>RAL schwarz (dunkelschwarz) 9005 Matt</t>
  </si>
  <si>
    <t>RAL schwarz (dunkelschwarz) 9005 Struktur</t>
  </si>
  <si>
    <t xml:space="preserve">RAL weißaluminium 9006 </t>
  </si>
  <si>
    <t>RAL weißaluminium 9006 Matt</t>
  </si>
  <si>
    <t>RAL weißaluminium 9006 Struktur</t>
  </si>
  <si>
    <t>RAL graualuminium 9007</t>
  </si>
  <si>
    <t>RAL graualuminium 9007 Matt</t>
  </si>
  <si>
    <t>RAL graualuminium 9007 Struktur</t>
  </si>
  <si>
    <t>RAL reinweiß 9010</t>
  </si>
  <si>
    <t>RAL weiß 9010 Matt</t>
  </si>
  <si>
    <t>RAL weiß 9010 Struktur</t>
  </si>
  <si>
    <t>RAL verkehrsweiß 9016</t>
  </si>
  <si>
    <t>RAL verkehrsweiß 9016 Struktur</t>
  </si>
  <si>
    <t>RAL verkehrsweiß 9016 Matt</t>
  </si>
  <si>
    <t>RAL grau DB 702 (speziell zur Lamelle DB 702)</t>
  </si>
  <si>
    <t>RAL dunkelgrau DB 703</t>
  </si>
  <si>
    <t xml:space="preserve">schwarz metallic
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</si>
  <si>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</si>
  <si>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</si>
  <si>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</si>
  <si>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</si>
  <si>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</si>
  <si>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</si>
  <si>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</si>
  <si>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</si>
  <si>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</si>
  <si>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</si>
  <si>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</si>
  <si>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systém DECORAL ISD152</t>
  </si>
  <si>
    <t>Isotra systém DECORAL ISD154</t>
  </si>
  <si>
    <t>Isotra systém DECORAL ISD200</t>
  </si>
  <si>
    <t>Isotra systém DECORAL ISD212</t>
  </si>
  <si>
    <t>Isotra systém DECORAL ISD214</t>
  </si>
  <si>
    <t>Isotra systém DECORAL ISD222</t>
  </si>
  <si>
    <t>Isotra systém DECORAL ISD500</t>
  </si>
  <si>
    <t>Isotra systém DECORAL ISD510</t>
  </si>
  <si>
    <t>Isotra systém DECORAL ISD600</t>
  </si>
  <si>
    <t>Isotra systém DECORAL ISD610</t>
  </si>
  <si>
    <t>Isotra systém DECORAL ISD620</t>
  </si>
  <si>
    <t>Isotra systém DECORAL ISD630</t>
  </si>
  <si>
    <t>Isotra systém DECORAL ISD640</t>
  </si>
  <si>
    <t>Isotra systém DECORAL ISD700</t>
  </si>
  <si>
    <t>VERZINKT</t>
  </si>
  <si>
    <t>OHNE (für rohe Al Oberschiene)</t>
  </si>
  <si>
    <t>ANDERES ISD (nach Absprache)</t>
  </si>
  <si>
    <t>ANDERE</t>
  </si>
  <si>
    <t>Lackierung-Typ</t>
  </si>
  <si>
    <r>
      <t>1. äu</t>
    </r>
    <r>
      <rPr>
        <sz val="10"/>
        <rFont val="Calibri"/>
        <family val="2"/>
        <charset val="238"/>
      </rPr>
      <t>ßere</t>
    </r>
  </si>
  <si>
    <t>4. OHNE</t>
  </si>
  <si>
    <t>Folien</t>
  </si>
  <si>
    <t>Papierkarton</t>
  </si>
  <si>
    <t>Papierkarton mit Strebe</t>
  </si>
  <si>
    <t>Papierkarton + Blasenfolie</t>
  </si>
  <si>
    <t>Papierkarton + Blasenfolie + Strebe</t>
  </si>
  <si>
    <t>Cetta 80, mit Motor für Fassadenjalousien</t>
  </si>
  <si>
    <t>Zetta 90,  mit Motor für Fassadenjalousien</t>
  </si>
  <si>
    <t>Cetta 80 Flexi,  mit Motor für Fassadenjalousien</t>
  </si>
  <si>
    <t>Cetta 80, Unterschiene wendet mit</t>
  </si>
  <si>
    <t>Zetta 90, Unterschiene wendet mit</t>
  </si>
  <si>
    <t>Cetta 80 Flexi, Unterschiene wendet mit</t>
  </si>
  <si>
    <t>Mitte</t>
  </si>
  <si>
    <t>Links</t>
  </si>
  <si>
    <t>Recht</t>
  </si>
  <si>
    <t>Motor Isotra Basic 6Nm bis 10m²</t>
  </si>
  <si>
    <t>Motor Isotra Basic 10Nm bis 16m²</t>
  </si>
  <si>
    <t>Motor Geiger (automatisch)</t>
  </si>
  <si>
    <t>Motor Geiger</t>
  </si>
  <si>
    <t>MOTOR Geiger 3 Nm bis 7 m2</t>
  </si>
  <si>
    <t>MOTOR Geiger 6 Nm bis 13 m2</t>
  </si>
  <si>
    <t>MOTOR Geiger 10 Nm bis 21 m2</t>
  </si>
  <si>
    <t>MOTOR Geiger 20 Nm bis 28 m2</t>
  </si>
  <si>
    <t>MOTOR Geiger AIR 6 Nm bis 7 m2</t>
  </si>
  <si>
    <t>MOTOR Geiger AIR 10 Nm bis 13 m2</t>
  </si>
  <si>
    <t>MOTOR Geiger AIR 20 Nm bis 21 m2</t>
  </si>
  <si>
    <t>MOTOR Elero 6 Nm bis 10 m2</t>
  </si>
  <si>
    <t>Motor Elero</t>
  </si>
  <si>
    <t>MOTOR Elero 9 Nm bis 16 m2</t>
  </si>
  <si>
    <t>Motor Somfy WT (automatisch)</t>
  </si>
  <si>
    <t>Motor Somfy iO (automatisch)</t>
  </si>
  <si>
    <t>MOTOR Somfy WT  6 Nm bis 10 m2</t>
  </si>
  <si>
    <t>Motor Somfy</t>
  </si>
  <si>
    <t>MOTOR Somfy WT 10 Nm bis 16 m2</t>
  </si>
  <si>
    <t>MOTOR Somfy WT 18 Nm bis 20 m2</t>
  </si>
  <si>
    <t>MOTOR Somfy HTM  6 Nm bis 10 m2</t>
  </si>
  <si>
    <t>MOTOR Somfy HTM 10 Nm bis 16 m2</t>
  </si>
  <si>
    <t>MOTOR Somfy J4S IO PROTECT  6 Nm bis 10 m2</t>
  </si>
  <si>
    <t>Motor Somfy iO</t>
  </si>
  <si>
    <t>MOTOR Somfy J4S IO PROTECT 10 Nm bis 16 m2</t>
  </si>
  <si>
    <t>MOTOR Somfy IO PROTECT 18 Nm bis 20 m2</t>
  </si>
  <si>
    <t>MOTOR Somfy WT PROTECT   6 Nm bis 10 m2</t>
  </si>
  <si>
    <t>MOTOR Somfy WT PROTECT 10 Nm bis 16 m2</t>
  </si>
  <si>
    <t>MOTOR Somfy WT PROTECT 18 Nm bis 20 m2</t>
  </si>
  <si>
    <t>OHNE (ist gekoppelt)</t>
  </si>
  <si>
    <t>OHNE (eigener Motor)</t>
  </si>
  <si>
    <t>Oberschiene STANDARD 56x58, Fe</t>
  </si>
  <si>
    <t>Standard</t>
  </si>
  <si>
    <t>ANDERE (nach Absprache)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</si>
  <si>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</si>
  <si>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</si>
  <si>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</si>
  <si>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</si>
  <si>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</si>
  <si>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</si>
  <si>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</si>
  <si>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</si>
  <si>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</si>
  <si>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</si>
  <si>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</si>
  <si>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</si>
  <si>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</si>
  <si>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</si>
  <si>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Kunststoffzapfen</t>
  </si>
  <si>
    <t>Metallzapfen</t>
  </si>
  <si>
    <t>Führung links/rechts</t>
  </si>
  <si>
    <t>ohne Führung (-25)</t>
  </si>
  <si>
    <t>ohne Führung (-27)</t>
  </si>
  <si>
    <t>26 Halter Fe CLICK [ P002/32 ]</t>
  </si>
  <si>
    <t>für C80 und C80F</t>
  </si>
  <si>
    <t>für C80</t>
  </si>
  <si>
    <t>CENTR,SCHWARZ</t>
  </si>
  <si>
    <t>CENTR,SCHWARZ (8mm)</t>
  </si>
  <si>
    <t>CENTR,LT,SCHWARZ</t>
  </si>
  <si>
    <t>CENTR,DUO,SCHWARZ</t>
  </si>
  <si>
    <t>EXCENTR SLIM STANDARD,SCHWARZ</t>
  </si>
  <si>
    <t>EXCENTR SLIM DUO STANDARD,SCHWARZ</t>
  </si>
  <si>
    <t>EXCENTR SLIM STANDARD,LT,SCHWARZ</t>
  </si>
  <si>
    <t>CENTR,DUO,SCHWARZ (8mm)</t>
  </si>
  <si>
    <t>CENTR,LT,SCHWARZ (8mm)</t>
  </si>
  <si>
    <t>EXCENTR SLIM DUO STANDARD,SCHWARZ (8mm)</t>
  </si>
  <si>
    <t>EXCENTR SLIM STANDARD,SCHWARZ (8mm)</t>
  </si>
  <si>
    <t>EXCENTR SLIM STANDARD,LT,SCHWARZ (8mm)</t>
  </si>
  <si>
    <t>CENTR,GRAU</t>
  </si>
  <si>
    <t>CENTR,GRAU (8mm)</t>
  </si>
  <si>
    <t>CENTR,LT,GRAU</t>
  </si>
  <si>
    <t>CENTR,DUO,GRAU</t>
  </si>
  <si>
    <t>EXCENTR SLIM STANDARD,GRAU</t>
  </si>
  <si>
    <t>EXCENTR SLIM DUO STANDARD,GRAU</t>
  </si>
  <si>
    <t>EXCENTR SLIM STANDARD,LT,GRAU</t>
  </si>
  <si>
    <t>CENTR,DUO,GRAU (8mm)</t>
  </si>
  <si>
    <t>CENTR,LT,GRAU (8mm)</t>
  </si>
  <si>
    <t>EXCENTR SLIM DUO STANDARD,GRAU (8mm)</t>
  </si>
  <si>
    <t>EXCENTR SLIM STANDARD,GRAU (8mm)</t>
  </si>
  <si>
    <t>EXCENTR SLIM STANDARD,LT,GRAU (8mm)</t>
  </si>
  <si>
    <t>CENTR SLIM ÖSEN,GRAU</t>
  </si>
  <si>
    <t>CENTR SLIM ÖSEN,SCHWARZ</t>
  </si>
  <si>
    <t>CENTR SLIM DUO ÖSEN,GRAU</t>
  </si>
  <si>
    <t>CENTR SLIM DUO ÖSEN,SCHWARZ</t>
  </si>
  <si>
    <t>CENTR SLIM ÖSEN,LT,GRAU</t>
  </si>
  <si>
    <t>CENTR SLIM ÖSEN,LT,SCHWARZ</t>
  </si>
  <si>
    <t>CENTR SLIM DUO ÖSEN,GRAU (8mm)</t>
  </si>
  <si>
    <t>CENTR SLIM ÖSEN,SCHWARZ (8mm)</t>
  </si>
  <si>
    <t>CENTR SLIM ÖSEN,GRAU (8mm)</t>
  </si>
  <si>
    <t>CENTR SLIM ÖSEN,LT,SCHWARZ (8mm)</t>
  </si>
  <si>
    <t>CENTR SLIM ÖSEN,LT,GRAU (8mm)</t>
  </si>
  <si>
    <t>CENTR SLIM DUO ÖSEN,SCHWARZ (8mm)</t>
  </si>
  <si>
    <t>Gültigkeit: ab 25.05.2026.</t>
  </si>
  <si>
    <t>RAL Basaltgrau 7012</t>
  </si>
  <si>
    <t>7016MT</t>
  </si>
  <si>
    <t>RAL anthrazitgrau 7016 Meco Touch</t>
  </si>
  <si>
    <t>9006MT</t>
  </si>
  <si>
    <t>RAL weißaluminium 9006 Meco Touch</t>
  </si>
  <si>
    <t>Austerngelb</t>
  </si>
  <si>
    <t>Hellelfenbein</t>
  </si>
  <si>
    <t>Grau-beige</t>
  </si>
  <si>
    <t>Für C80 - Listenpreis und längere Lieferzeit</t>
  </si>
  <si>
    <t>Purpurrot</t>
  </si>
  <si>
    <t>Grauer Basalt</t>
  </si>
  <si>
    <t>Zuschlag gemäß Preisliste</t>
  </si>
  <si>
    <t xml:space="preserve">Anthrazitgrau </t>
  </si>
  <si>
    <t>Anthrazitgrau Struktur</t>
  </si>
  <si>
    <t>Anthrazitgrau Meco Touch</t>
  </si>
  <si>
    <t>nur für Z90</t>
  </si>
  <si>
    <t>Schwarzgrau</t>
  </si>
  <si>
    <t>Umbragrau</t>
  </si>
  <si>
    <t>Lichtgrau</t>
  </si>
  <si>
    <t>Achatgrau</t>
  </si>
  <si>
    <t>Quarzgrau</t>
  </si>
  <si>
    <t>Perlmausgrau</t>
  </si>
  <si>
    <t>Sepiabraun</t>
  </si>
  <si>
    <t>Gräulich schwarz</t>
  </si>
  <si>
    <t>Tiefschwarz</t>
  </si>
  <si>
    <t xml:space="preserve">Weissaluminium </t>
  </si>
  <si>
    <t>Weissaluminium Struktur</t>
  </si>
  <si>
    <t>Weissaluminium  Meco Touch</t>
  </si>
  <si>
    <t>Graualuminium</t>
  </si>
  <si>
    <t>Reinweiss</t>
  </si>
  <si>
    <t>Verkehrsweiss</t>
  </si>
  <si>
    <t>Grau</t>
  </si>
  <si>
    <t>Dunkelgrau</t>
  </si>
  <si>
    <t>Bronze</t>
  </si>
  <si>
    <t>Golden Oak</t>
  </si>
  <si>
    <t xml:space="preserve">Schwarz metallic
 </t>
  </si>
  <si>
    <t>andere</t>
  </si>
  <si>
    <t>nach Rücksprache mit OZ – anderes Lieferdatum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</si>
</sst>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0.0"/>
  </numFmts>
  <fonts count="5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u/>
      <sz val="8"/>
      <color indexed="12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name val="Arial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u/>
      <sz val="8"/>
      <color indexed="12"/>
      <name val="Arial CE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MS Sans Serif"/>
      <charset val="238"/>
    </font>
    <font>
      <sz val="11"/>
      <name val="Arial CE"/>
      <charset val="238"/>
    </font>
    <font>
      <sz val="8"/>
      <name val="Calibri"/>
      <family val="2"/>
      <charset val="238"/>
    </font>
    <font>
      <sz val="7.2"/>
      <name val="Arial"/>
      <family val="2"/>
      <charset val="238"/>
    </font>
    <font>
      <b/>
      <sz val="1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9" fillId="0" borderId="0"/>
    <xf numFmtId="0" fontId="5" fillId="0" borderId="0">
      <protection locked="0"/>
    </xf>
    <xf numFmtId="0" fontId="18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20" fillId="0" borderId="0"/>
    <xf numFmtId="0" fontId="2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9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17" applyFont="1" applyFill="1" applyBorder="1"/>
    <xf numFmtId="0" fontId="18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8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8" fillId="5" borderId="2" xfId="17" applyFont="1" applyFill="1" applyBorder="1" applyAlignment="1">
      <alignment vertical="center"/>
    </xf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2" xfId="17" applyFont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17" applyFont="1" applyBorder="1" applyAlignment="1">
      <alignment horizontal="center" vertical="center"/>
    </xf>
    <xf numFmtId="0" fontId="18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4" xfId="0" applyNumberFormat="1" applyFont="1" applyFill="1" applyBorder="1" applyAlignment="1" applyProtection="1">
      <alignment horizontal="left" vertical="top"/>
      <protection locked="0"/>
    </xf>
    <xf numFmtId="49" fontId="4" fillId="2" borderId="14" xfId="0" applyNumberFormat="1" applyFont="1" applyFill="1" applyBorder="1" applyAlignment="1" applyProtection="1">
      <alignment horizontal="left" vertical="top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38" xfId="17" applyFont="1" applyFill="1" applyBorder="1" applyAlignment="1">
      <alignment vertical="center"/>
    </xf>
    <xf numFmtId="0" fontId="6" fillId="0" borderId="0" xfId="17" applyFont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49" fontId="23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2" xfId="15" applyFont="1" applyFill="1" applyBorder="1" applyAlignment="1" applyProtection="1">
      <alignment horizontal="center" vertical="center"/>
      <protection locked="0"/>
    </xf>
    <xf numFmtId="0" fontId="9" fillId="7" borderId="8" xfId="15" applyFont="1" applyFill="1" applyBorder="1" applyAlignment="1" applyProtection="1">
      <alignment horizontal="center" vertical="center"/>
      <protection locked="0"/>
    </xf>
    <xf numFmtId="0" fontId="9" fillId="7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 applyProtection="1">
      <alignment horizontal="center" vertical="center" wrapText="1"/>
      <protection locked="0"/>
    </xf>
    <xf numFmtId="0" fontId="9" fillId="7" borderId="38" xfId="0" applyFont="1" applyFill="1" applyBorder="1" applyAlignment="1" applyProtection="1">
      <alignment horizontal="center" vertical="center" wrapText="1"/>
      <protection locked="0"/>
    </xf>
    <xf numFmtId="0" fontId="9" fillId="7" borderId="38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7" borderId="38" xfId="15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7" borderId="29" xfId="15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7" borderId="45" xfId="0" applyFont="1" applyFill="1" applyBorder="1" applyAlignment="1" applyProtection="1">
      <alignment horizontal="center" vertical="center" wrapText="1"/>
      <protection locked="0"/>
    </xf>
    <xf numFmtId="0" fontId="9" fillId="7" borderId="45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7" borderId="45" xfId="15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7" borderId="30" xfId="0" applyFont="1" applyFill="1" applyBorder="1" applyAlignment="1" applyProtection="1">
      <alignment horizontal="center" vertical="center" wrapText="1"/>
      <protection locked="0"/>
    </xf>
    <xf numFmtId="0" fontId="9" fillId="7" borderId="30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7" borderId="30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38" xfId="15" applyNumberFormat="1" applyFont="1" applyFill="1" applyBorder="1" applyAlignment="1" applyProtection="1">
      <alignment horizontal="center" vertical="center"/>
      <protection locked="0"/>
    </xf>
    <xf numFmtId="49" fontId="9" fillId="2" borderId="30" xfId="15" applyNumberFormat="1" applyFont="1" applyFill="1" applyBorder="1" applyAlignment="1" applyProtection="1">
      <alignment horizontal="center" vertical="center"/>
      <protection locked="0"/>
    </xf>
    <xf numFmtId="49" fontId="9" fillId="2" borderId="45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49" fontId="9" fillId="2" borderId="5" xfId="15" applyNumberFormat="1" applyFont="1" applyFill="1" applyBorder="1" applyAlignment="1" applyProtection="1">
      <alignment horizontal="center" vertical="center"/>
      <protection locked="0"/>
    </xf>
    <xf numFmtId="49" fontId="9" fillId="2" borderId="8" xfId="15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25" fillId="2" borderId="15" xfId="0" applyFont="1" applyFill="1" applyBorder="1" applyProtection="1">
      <protection locked="0"/>
    </xf>
    <xf numFmtId="0" fontId="25" fillId="0" borderId="50" xfId="0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49" fontId="25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4" fillId="0" borderId="0" xfId="15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2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25" fillId="0" borderId="0" xfId="15" applyFont="1" applyAlignment="1" applyProtection="1">
      <alignment horizontal="center" vertical="center"/>
      <protection locked="0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center"/>
    </xf>
    <xf numFmtId="0" fontId="4" fillId="3" borderId="0" xfId="18" applyFont="1" applyFill="1" applyAlignment="1" applyProtection="1">
      <alignment vertical="center"/>
      <protection locked="0"/>
    </xf>
    <xf numFmtId="0" fontId="5" fillId="3" borderId="0" xfId="18" applyFont="1" applyFill="1" applyAlignment="1" applyProtection="1">
      <alignment vertical="center"/>
      <protection locked="0"/>
    </xf>
    <xf numFmtId="0" fontId="18" fillId="3" borderId="0" xfId="19" applyFont="1" applyFill="1" applyAlignment="1">
      <alignment vertical="center"/>
    </xf>
    <xf numFmtId="0" fontId="6" fillId="3" borderId="0" xfId="18" applyFont="1" applyFill="1" applyAlignment="1" applyProtection="1">
      <alignment horizontal="right" vertical="center"/>
      <protection locked="0"/>
    </xf>
    <xf numFmtId="0" fontId="35" fillId="3" borderId="0" xfId="7" applyFont="1" applyFill="1" applyAlignment="1">
      <alignment horizontal="right" vertical="center"/>
    </xf>
    <xf numFmtId="0" fontId="6" fillId="3" borderId="1" xfId="18" applyFont="1" applyFill="1" applyBorder="1" applyAlignment="1" applyProtection="1">
      <alignment vertical="center"/>
      <protection locked="0"/>
    </xf>
    <xf numFmtId="0" fontId="35" fillId="3" borderId="1" xfId="19" applyFont="1" applyFill="1" applyBorder="1" applyAlignment="1">
      <alignment vertical="center"/>
    </xf>
    <xf numFmtId="0" fontId="35" fillId="3" borderId="1" xfId="7" applyFont="1" applyFill="1" applyBorder="1" applyAlignment="1">
      <alignment vertical="center"/>
    </xf>
    <xf numFmtId="0" fontId="18" fillId="3" borderId="1" xfId="7" applyFill="1" applyBorder="1" applyAlignment="1">
      <alignment vertical="center"/>
    </xf>
    <xf numFmtId="0" fontId="36" fillId="3" borderId="1" xfId="7" applyFont="1" applyFill="1" applyBorder="1" applyAlignment="1">
      <alignment vertical="center"/>
    </xf>
    <xf numFmtId="0" fontId="38" fillId="2" borderId="1" xfId="20" applyFont="1" applyFill="1" applyBorder="1" applyAlignment="1" applyProtection="1">
      <alignment horizontal="right" vertical="center"/>
      <protection locked="0"/>
    </xf>
    <xf numFmtId="0" fontId="36" fillId="3" borderId="0" xfId="7" applyFont="1" applyFill="1" applyAlignment="1">
      <alignment vertical="center"/>
    </xf>
    <xf numFmtId="0" fontId="11" fillId="2" borderId="0" xfId="7" applyFont="1" applyFill="1" applyAlignment="1" applyProtection="1">
      <alignment horizontal="left" vertical="center"/>
      <protection locked="0"/>
    </xf>
    <xf numFmtId="0" fontId="6" fillId="3" borderId="0" xfId="18" applyFont="1" applyFill="1" applyAlignment="1" applyProtection="1">
      <alignment vertical="center"/>
      <protection locked="0"/>
    </xf>
    <xf numFmtId="0" fontId="35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36" fillId="3" borderId="0" xfId="19" applyFont="1" applyFill="1" applyAlignment="1">
      <alignment vertical="center"/>
    </xf>
    <xf numFmtId="0" fontId="36" fillId="3" borderId="0" xfId="7" applyFont="1" applyFill="1" applyAlignment="1">
      <alignment horizontal="right" vertical="center"/>
    </xf>
    <xf numFmtId="0" fontId="14" fillId="2" borderId="0" xfId="7" applyFont="1" applyFill="1" applyProtection="1">
      <protection locked="0"/>
    </xf>
    <xf numFmtId="0" fontId="39" fillId="2" borderId="0" xfId="7" applyFont="1" applyFill="1" applyProtection="1">
      <protection locked="0"/>
    </xf>
    <xf numFmtId="0" fontId="40" fillId="3" borderId="0" xfId="18" applyFont="1" applyFill="1" applyAlignment="1" applyProtection="1">
      <alignment vertical="center"/>
      <protection locked="0"/>
    </xf>
    <xf numFmtId="0" fontId="41" fillId="3" borderId="0" xfId="7" applyFont="1" applyFill="1" applyAlignment="1">
      <alignment vertical="center"/>
    </xf>
    <xf numFmtId="0" fontId="9" fillId="2" borderId="0" xfId="7" applyFont="1" applyFill="1" applyAlignment="1" applyProtection="1">
      <alignment vertical="center"/>
      <protection locked="0"/>
    </xf>
    <xf numFmtId="49" fontId="9" fillId="2" borderId="0" xfId="7" applyNumberFormat="1" applyFont="1" applyFill="1" applyAlignment="1" applyProtection="1">
      <alignment vertical="center"/>
      <protection locked="0"/>
    </xf>
    <xf numFmtId="0" fontId="42" fillId="3" borderId="0" xfId="7" applyFont="1" applyFill="1" applyAlignment="1">
      <alignment vertical="center"/>
    </xf>
    <xf numFmtId="0" fontId="5" fillId="2" borderId="0" xfId="7" applyFont="1" applyFill="1" applyAlignment="1" applyProtection="1">
      <alignment vertical="center" wrapText="1"/>
      <protection locked="0"/>
    </xf>
    <xf numFmtId="0" fontId="43" fillId="3" borderId="0" xfId="7" applyFont="1" applyFill="1" applyAlignment="1">
      <alignment horizontal="center" vertical="center"/>
    </xf>
    <xf numFmtId="0" fontId="9" fillId="2" borderId="0" xfId="7" applyFont="1" applyFill="1" applyAlignment="1" applyProtection="1">
      <alignment vertical="center" shrinkToFit="1"/>
      <protection locked="0"/>
    </xf>
    <xf numFmtId="49" fontId="44" fillId="2" borderId="0" xfId="7" applyNumberFormat="1" applyFont="1" applyFill="1" applyAlignment="1" applyProtection="1">
      <alignment vertical="center"/>
      <protection locked="0"/>
    </xf>
    <xf numFmtId="0" fontId="18" fillId="3" borderId="0" xfId="7" applyFill="1" applyAlignment="1">
      <alignment horizontal="left" vertical="center"/>
    </xf>
    <xf numFmtId="0" fontId="45" fillId="3" borderId="0" xfId="7" applyFont="1" applyFill="1" applyAlignment="1" applyProtection="1">
      <alignment horizontal="left" vertical="center"/>
      <protection locked="0"/>
    </xf>
    <xf numFmtId="0" fontId="18" fillId="3" borderId="0" xfId="7" applyFill="1" applyAlignment="1" applyProtection="1">
      <alignment vertical="center"/>
      <protection locked="0"/>
    </xf>
    <xf numFmtId="0" fontId="42" fillId="3" borderId="0" xfId="7" applyFont="1" applyFill="1" applyAlignment="1" applyProtection="1">
      <alignment horizontal="left" vertical="center"/>
      <protection locked="0"/>
    </xf>
    <xf numFmtId="0" fontId="43" fillId="3" borderId="0" xfId="7" applyFont="1" applyFill="1" applyAlignment="1" applyProtection="1">
      <alignment horizontal="left" vertical="center"/>
      <protection locked="0"/>
    </xf>
    <xf numFmtId="0" fontId="35" fillId="3" borderId="62" xfId="7" applyFont="1" applyFill="1" applyBorder="1" applyAlignment="1" applyProtection="1">
      <alignment horizontal="center" vertical="center"/>
      <protection locked="0"/>
    </xf>
    <xf numFmtId="0" fontId="35" fillId="3" borderId="63" xfId="7" applyFont="1" applyFill="1" applyBorder="1" applyAlignment="1" applyProtection="1">
      <alignment horizontal="center" vertical="center"/>
      <protection locked="0"/>
    </xf>
    <xf numFmtId="0" fontId="6" fillId="2" borderId="63" xfId="7" applyFont="1" applyFill="1" applyBorder="1" applyAlignment="1" applyProtection="1">
      <alignment horizontal="center" vertical="center" wrapText="1"/>
      <protection locked="0"/>
    </xf>
    <xf numFmtId="0" fontId="35" fillId="3" borderId="63" xfId="7" applyFont="1" applyFill="1" applyBorder="1" applyAlignment="1" applyProtection="1">
      <alignment horizontal="center" vertical="center" wrapText="1"/>
      <protection locked="0"/>
    </xf>
    <xf numFmtId="0" fontId="35" fillId="3" borderId="63" xfId="7" applyFont="1" applyFill="1" applyBorder="1" applyAlignment="1">
      <alignment horizontal="center" vertical="center" wrapText="1"/>
    </xf>
    <xf numFmtId="0" fontId="35" fillId="3" borderId="0" xfId="7" applyFont="1" applyFill="1" applyAlignment="1">
      <alignment horizontal="center" vertical="center" textRotation="90" wrapText="1"/>
    </xf>
    <xf numFmtId="0" fontId="6" fillId="3" borderId="0" xfId="7" applyFont="1" applyFill="1" applyAlignment="1">
      <alignment horizontal="center" vertical="center"/>
    </xf>
    <xf numFmtId="165" fontId="18" fillId="3" borderId="0" xfId="7" applyNumberFormat="1" applyFill="1" applyAlignment="1">
      <alignment vertical="center"/>
    </xf>
    <xf numFmtId="1" fontId="43" fillId="3" borderId="0" xfId="7" applyNumberFormat="1" applyFont="1" applyFill="1" applyAlignment="1">
      <alignment vertical="center"/>
    </xf>
    <xf numFmtId="0" fontId="43" fillId="3" borderId="0" xfId="7" applyFont="1" applyFill="1" applyAlignment="1">
      <alignment horizontal="left" vertical="center"/>
    </xf>
    <xf numFmtId="0" fontId="7" fillId="3" borderId="3" xfId="7" applyFont="1" applyFill="1" applyBorder="1" applyAlignment="1" applyProtection="1">
      <alignment vertical="center"/>
      <protection locked="0"/>
    </xf>
    <xf numFmtId="0" fontId="7" fillId="3" borderId="4" xfId="7" applyFont="1" applyFill="1" applyBorder="1" applyAlignment="1" applyProtection="1">
      <alignment horizontal="center" vertical="center"/>
      <protection locked="0"/>
    </xf>
    <xf numFmtId="0" fontId="7" fillId="8" borderId="64" xfId="7" applyFont="1" applyFill="1" applyBorder="1" applyAlignment="1">
      <alignment horizontal="center" vertical="center"/>
    </xf>
    <xf numFmtId="1" fontId="7" fillId="3" borderId="4" xfId="7" applyNumberFormat="1" applyFont="1" applyFill="1" applyBorder="1" applyAlignment="1" applyProtection="1">
      <alignment horizontal="center" vertical="center"/>
      <protection locked="0"/>
    </xf>
    <xf numFmtId="0" fontId="7" fillId="9" borderId="64" xfId="7" applyFont="1" applyFill="1" applyBorder="1" applyAlignment="1" applyProtection="1">
      <alignment horizontal="center" vertical="center"/>
      <protection locked="0"/>
    </xf>
    <xf numFmtId="0" fontId="7" fillId="0" borderId="64" xfId="7" applyFont="1" applyBorder="1" applyAlignment="1" applyProtection="1">
      <alignment horizontal="center" vertical="center"/>
      <protection locked="0"/>
    </xf>
    <xf numFmtId="49" fontId="7" fillId="9" borderId="64" xfId="7" applyNumberFormat="1" applyFont="1" applyFill="1" applyBorder="1" applyAlignment="1" applyProtection="1">
      <alignment horizontal="center" vertical="center"/>
      <protection locked="0"/>
    </xf>
    <xf numFmtId="0" fontId="7" fillId="9" borderId="64" xfId="7" applyFont="1" applyFill="1" applyBorder="1" applyAlignment="1">
      <alignment horizontal="center" vertical="center"/>
    </xf>
    <xf numFmtId="1" fontId="7" fillId="0" borderId="64" xfId="7" applyNumberFormat="1" applyFont="1" applyBorder="1" applyAlignment="1" applyProtection="1">
      <alignment horizontal="center" vertical="center"/>
      <protection locked="0"/>
    </xf>
    <xf numFmtId="0" fontId="43" fillId="3" borderId="0" xfId="7" applyFont="1" applyFill="1" applyAlignment="1">
      <alignment vertical="center"/>
    </xf>
    <xf numFmtId="0" fontId="7" fillId="3" borderId="5" xfId="7" applyFont="1" applyFill="1" applyBorder="1" applyAlignment="1" applyProtection="1">
      <alignment vertical="center"/>
      <protection locked="0"/>
    </xf>
    <xf numFmtId="0" fontId="7" fillId="3" borderId="2" xfId="7" applyFont="1" applyFill="1" applyBorder="1" applyAlignment="1" applyProtection="1">
      <alignment horizontal="center" vertical="center"/>
      <protection locked="0"/>
    </xf>
    <xf numFmtId="0" fontId="7" fillId="8" borderId="2" xfId="7" applyFont="1" applyFill="1" applyBorder="1" applyAlignment="1">
      <alignment horizontal="center" vertical="center"/>
    </xf>
    <xf numFmtId="1" fontId="7" fillId="3" borderId="2" xfId="7" applyNumberFormat="1" applyFont="1" applyFill="1" applyBorder="1" applyAlignment="1" applyProtection="1">
      <alignment horizontal="center" vertical="center"/>
      <protection locked="0"/>
    </xf>
    <xf numFmtId="0" fontId="7" fillId="9" borderId="2" xfId="7" applyFont="1" applyFill="1" applyBorder="1" applyAlignment="1" applyProtection="1">
      <alignment horizontal="center" vertical="center"/>
      <protection locked="0"/>
    </xf>
    <xf numFmtId="0" fontId="7" fillId="0" borderId="2" xfId="7" applyFont="1" applyBorder="1" applyAlignment="1" applyProtection="1">
      <alignment horizontal="center" vertical="center"/>
      <protection locked="0"/>
    </xf>
    <xf numFmtId="49" fontId="7" fillId="9" borderId="2" xfId="7" applyNumberFormat="1" applyFont="1" applyFill="1" applyBorder="1" applyAlignment="1" applyProtection="1">
      <alignment horizontal="center" vertical="center"/>
      <protection locked="0"/>
    </xf>
    <xf numFmtId="0" fontId="7" fillId="9" borderId="2" xfId="7" applyFont="1" applyFill="1" applyBorder="1" applyAlignment="1">
      <alignment horizontal="center" vertical="center"/>
    </xf>
    <xf numFmtId="1" fontId="7" fillId="0" borderId="2" xfId="7" applyNumberFormat="1" applyFont="1" applyBorder="1" applyAlignment="1" applyProtection="1">
      <alignment horizontal="center" vertical="center"/>
      <protection locked="0"/>
    </xf>
    <xf numFmtId="0" fontId="18" fillId="3" borderId="0" xfId="7" applyFill="1" applyAlignment="1">
      <alignment horizontal="left" vertical="center" textRotation="90"/>
    </xf>
    <xf numFmtId="0" fontId="18" fillId="3" borderId="0" xfId="7" applyFill="1" applyAlignment="1">
      <alignment horizontal="center" vertical="center"/>
    </xf>
    <xf numFmtId="0" fontId="45" fillId="3" borderId="0" xfId="7" applyFont="1" applyFill="1" applyAlignment="1">
      <alignment vertical="center"/>
    </xf>
    <xf numFmtId="0" fontId="7" fillId="3" borderId="11" xfId="7" applyFont="1" applyFill="1" applyBorder="1" applyAlignment="1" applyProtection="1">
      <alignment vertical="center"/>
      <protection locked="0"/>
    </xf>
    <xf numFmtId="0" fontId="7" fillId="3" borderId="12" xfId="7" applyFont="1" applyFill="1" applyBorder="1" applyAlignment="1" applyProtection="1">
      <alignment horizontal="center" vertical="center"/>
      <protection locked="0"/>
    </xf>
    <xf numFmtId="0" fontId="7" fillId="8" borderId="65" xfId="7" applyFont="1" applyFill="1" applyBorder="1" applyAlignment="1">
      <alignment horizontal="center" vertical="center"/>
    </xf>
    <xf numFmtId="1" fontId="7" fillId="3" borderId="12" xfId="7" applyNumberFormat="1" applyFont="1" applyFill="1" applyBorder="1" applyAlignment="1" applyProtection="1">
      <alignment horizontal="center" vertical="center"/>
      <protection locked="0"/>
    </xf>
    <xf numFmtId="0" fontId="7" fillId="9" borderId="65" xfId="7" applyFont="1" applyFill="1" applyBorder="1" applyAlignment="1" applyProtection="1">
      <alignment horizontal="center" vertical="center"/>
      <protection locked="0"/>
    </xf>
    <xf numFmtId="0" fontId="7" fillId="0" borderId="65" xfId="7" applyFont="1" applyBorder="1" applyAlignment="1" applyProtection="1">
      <alignment horizontal="center" vertical="center"/>
      <protection locked="0"/>
    </xf>
    <xf numFmtId="49" fontId="7" fillId="9" borderId="65" xfId="7" applyNumberFormat="1" applyFont="1" applyFill="1" applyBorder="1" applyAlignment="1" applyProtection="1">
      <alignment horizontal="center" vertical="center"/>
      <protection locked="0"/>
    </xf>
    <xf numFmtId="0" fontId="7" fillId="9" borderId="65" xfId="7" applyFont="1" applyFill="1" applyBorder="1" applyAlignment="1">
      <alignment horizontal="center" vertical="center"/>
    </xf>
    <xf numFmtId="1" fontId="7" fillId="0" borderId="65" xfId="7" applyNumberFormat="1" applyFont="1" applyBorder="1" applyAlignment="1" applyProtection="1">
      <alignment horizontal="center" vertical="center"/>
      <protection locked="0"/>
    </xf>
    <xf numFmtId="1" fontId="7" fillId="0" borderId="66" xfId="7" applyNumberFormat="1" applyFont="1" applyBorder="1" applyAlignment="1" applyProtection="1">
      <alignment horizontal="center" vertical="center"/>
      <protection locked="0"/>
    </xf>
    <xf numFmtId="0" fontId="43" fillId="3" borderId="0" xfId="7" applyFont="1" applyFill="1" applyAlignment="1" applyProtection="1">
      <alignment vertical="center"/>
      <protection locked="0"/>
    </xf>
    <xf numFmtId="0" fontId="46" fillId="3" borderId="0" xfId="7" applyFont="1" applyFill="1" applyAlignment="1" applyProtection="1">
      <alignment horizontal="center" vertical="center"/>
      <protection locked="0"/>
    </xf>
    <xf numFmtId="49" fontId="46" fillId="3" borderId="0" xfId="7" applyNumberFormat="1" applyFont="1" applyFill="1" applyAlignment="1" applyProtection="1">
      <alignment horizontal="center" vertical="center"/>
      <protection locked="0"/>
    </xf>
    <xf numFmtId="49" fontId="47" fillId="3" borderId="0" xfId="7" applyNumberFormat="1" applyFont="1" applyFill="1" applyAlignment="1" applyProtection="1">
      <alignment horizontal="center" vertical="center"/>
      <protection locked="0"/>
    </xf>
    <xf numFmtId="0" fontId="18" fillId="3" borderId="0" xfId="7" applyFill="1" applyAlignment="1" applyProtection="1">
      <alignment horizontal="left" vertical="center"/>
      <protection locked="0"/>
    </xf>
    <xf numFmtId="0" fontId="43" fillId="3" borderId="0" xfId="7" applyFont="1" applyFill="1" applyAlignment="1" applyProtection="1">
      <alignment horizontal="center" vertical="center"/>
      <protection locked="0"/>
    </xf>
    <xf numFmtId="0" fontId="6" fillId="3" borderId="0" xfId="7" applyFont="1" applyFill="1" applyAlignment="1">
      <alignment vertical="center"/>
    </xf>
    <xf numFmtId="0" fontId="18" fillId="0" borderId="0" xfId="7" applyAlignment="1">
      <alignment vertical="center"/>
    </xf>
    <xf numFmtId="0" fontId="35" fillId="3" borderId="0" xfId="7" applyFont="1" applyFill="1" applyAlignment="1">
      <alignment horizontal="left"/>
    </xf>
    <xf numFmtId="0" fontId="42" fillId="3" borderId="0" xfId="7" applyFont="1" applyFill="1" applyAlignment="1" applyProtection="1">
      <alignment vertical="center"/>
      <protection locked="0"/>
    </xf>
    <xf numFmtId="0" fontId="48" fillId="3" borderId="0" xfId="7" applyFont="1" applyFill="1" applyAlignment="1" applyProtection="1">
      <alignment vertical="center"/>
      <protection locked="0"/>
    </xf>
    <xf numFmtId="0" fontId="30" fillId="3" borderId="0" xfId="7" applyFont="1" applyFill="1" applyAlignment="1">
      <alignment vertical="center"/>
    </xf>
    <xf numFmtId="0" fontId="42" fillId="3" borderId="0" xfId="7" applyFont="1" applyFill="1" applyAlignment="1">
      <alignment horizontal="right" vertical="center"/>
    </xf>
    <xf numFmtId="0" fontId="47" fillId="3" borderId="0" xfId="7" applyFont="1" applyFill="1" applyAlignment="1" applyProtection="1">
      <alignment horizontal="left" vertical="center"/>
      <protection locked="0"/>
    </xf>
    <xf numFmtId="0" fontId="48" fillId="3" borderId="0" xfId="7" applyFont="1" applyFill="1"/>
    <xf numFmtId="0" fontId="11" fillId="2" borderId="0" xfId="17" applyFont="1" applyFill="1" applyAlignment="1">
      <alignment vertical="center"/>
    </xf>
    <xf numFmtId="0" fontId="8" fillId="5" borderId="45" xfId="17" applyFont="1" applyFill="1" applyBorder="1" applyAlignment="1">
      <alignment vertical="center"/>
    </xf>
    <xf numFmtId="0" fontId="6" fillId="5" borderId="30" xfId="17" applyFont="1" applyFill="1" applyBorder="1" applyAlignment="1">
      <alignment vertical="center"/>
    </xf>
    <xf numFmtId="0" fontId="6" fillId="5" borderId="38" xfId="17" applyFont="1" applyFill="1" applyBorder="1" applyAlignment="1">
      <alignment vertical="center"/>
    </xf>
    <xf numFmtId="0" fontId="6" fillId="2" borderId="22" xfId="17" applyFont="1" applyFill="1" applyBorder="1" applyAlignment="1">
      <alignment vertical="center"/>
    </xf>
    <xf numFmtId="0" fontId="6" fillId="2" borderId="23" xfId="17" applyFont="1" applyFill="1" applyBorder="1" applyAlignment="1">
      <alignment vertical="center"/>
    </xf>
    <xf numFmtId="0" fontId="6" fillId="2" borderId="56" xfId="17" applyFont="1" applyFill="1" applyBorder="1" applyAlignment="1">
      <alignment vertical="center"/>
    </xf>
    <xf numFmtId="0" fontId="6" fillId="2" borderId="67" xfId="17" applyFont="1" applyFill="1" applyBorder="1" applyAlignment="1">
      <alignment vertical="center"/>
    </xf>
    <xf numFmtId="0" fontId="6" fillId="2" borderId="57" xfId="17" applyFont="1" applyFill="1" applyBorder="1" applyAlignment="1">
      <alignment vertical="center"/>
    </xf>
    <xf numFmtId="0" fontId="6" fillId="2" borderId="19" xfId="17" applyFont="1" applyFill="1" applyBorder="1" applyAlignment="1">
      <alignment vertical="center"/>
    </xf>
    <xf numFmtId="0" fontId="6" fillId="2" borderId="1" xfId="17" applyFont="1" applyFill="1" applyBorder="1" applyAlignment="1">
      <alignment vertical="center"/>
    </xf>
    <xf numFmtId="0" fontId="6" fillId="2" borderId="59" xfId="17" applyFont="1" applyFill="1" applyBorder="1" applyAlignment="1">
      <alignment vertical="center"/>
    </xf>
    <xf numFmtId="0" fontId="8" fillId="5" borderId="2" xfId="7" applyFont="1" applyFill="1" applyBorder="1" applyAlignment="1">
      <alignment vertical="center"/>
    </xf>
    <xf numFmtId="0" fontId="8" fillId="5" borderId="38" xfId="17" applyFont="1" applyFill="1" applyBorder="1" applyAlignment="1">
      <alignment vertical="center"/>
    </xf>
    <xf numFmtId="0" fontId="18" fillId="0" borderId="2" xfId="7" applyBorder="1" applyAlignment="1">
      <alignment horizontal="center" vertical="center"/>
    </xf>
    <xf numFmtId="0" fontId="5" fillId="0" borderId="22" xfId="17" applyFont="1" applyBorder="1" applyAlignment="1">
      <alignment vertical="center"/>
    </xf>
    <xf numFmtId="0" fontId="5" fillId="0" borderId="67" xfId="17" applyFont="1" applyBorder="1" applyAlignment="1">
      <alignment vertical="center"/>
    </xf>
    <xf numFmtId="0" fontId="5" fillId="0" borderId="19" xfId="17" applyFont="1" applyBorder="1" applyAlignment="1">
      <alignment vertical="center"/>
    </xf>
    <xf numFmtId="0" fontId="5" fillId="2" borderId="2" xfId="17" applyFont="1" applyFill="1" applyBorder="1" applyAlignment="1">
      <alignment horizontal="center" vertical="center"/>
    </xf>
    <xf numFmtId="0" fontId="5" fillId="0" borderId="56" xfId="17" applyFont="1" applyBorder="1" applyAlignment="1">
      <alignment vertical="center"/>
    </xf>
    <xf numFmtId="0" fontId="5" fillId="0" borderId="57" xfId="17" applyFont="1" applyBorder="1" applyAlignment="1">
      <alignment vertical="center"/>
    </xf>
    <xf numFmtId="0" fontId="5" fillId="0" borderId="59" xfId="17" applyFont="1" applyBorder="1" applyAlignment="1">
      <alignment vertical="center"/>
    </xf>
    <xf numFmtId="0" fontId="9" fillId="2" borderId="22" xfId="17" applyFont="1" applyFill="1" applyBorder="1" applyAlignment="1">
      <alignment vertical="center"/>
    </xf>
    <xf numFmtId="0" fontId="9" fillId="2" borderId="67" xfId="17" applyFont="1" applyFill="1" applyBorder="1" applyAlignment="1">
      <alignment vertical="center"/>
    </xf>
    <xf numFmtId="0" fontId="9" fillId="2" borderId="19" xfId="17" applyFont="1" applyFill="1" applyBorder="1" applyAlignment="1">
      <alignment vertical="center"/>
    </xf>
    <xf numFmtId="49" fontId="18" fillId="0" borderId="0" xfId="7" applyNumberFormat="1" applyAlignment="1">
      <alignment horizontal="left" vertical="center"/>
    </xf>
    <xf numFmtId="0" fontId="8" fillId="5" borderId="30" xfId="17" applyFont="1" applyFill="1" applyBorder="1" applyAlignment="1">
      <alignment vertical="center"/>
    </xf>
    <xf numFmtId="0" fontId="5" fillId="2" borderId="45" xfId="17" applyFont="1" applyFill="1" applyBorder="1" applyAlignment="1">
      <alignment vertical="center"/>
    </xf>
    <xf numFmtId="0" fontId="5" fillId="2" borderId="30" xfId="17" applyFont="1" applyFill="1" applyBorder="1" applyAlignment="1">
      <alignment vertical="center"/>
    </xf>
    <xf numFmtId="0" fontId="6" fillId="2" borderId="45" xfId="17" applyFont="1" applyFill="1" applyBorder="1" applyAlignment="1">
      <alignment vertical="center"/>
    </xf>
    <xf numFmtId="0" fontId="6" fillId="2" borderId="30" xfId="17" applyFont="1" applyFill="1" applyBorder="1" applyAlignment="1">
      <alignment vertical="center"/>
    </xf>
    <xf numFmtId="0" fontId="6" fillId="2" borderId="38" xfId="17" applyFont="1" applyFill="1" applyBorder="1" applyAlignment="1">
      <alignment vertical="center"/>
    </xf>
    <xf numFmtId="0" fontId="18" fillId="0" borderId="45" xfId="7" applyBorder="1"/>
    <xf numFmtId="0" fontId="6" fillId="2" borderId="2" xfId="17" applyFont="1" applyFill="1" applyBorder="1" applyAlignment="1">
      <alignment horizontal="center" vertical="center"/>
    </xf>
    <xf numFmtId="0" fontId="5" fillId="0" borderId="0" xfId="0" applyFont="1"/>
    <xf numFmtId="49" fontId="6" fillId="2" borderId="68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69" xfId="7" applyFont="1" applyBorder="1" applyAlignment="1" applyProtection="1">
      <alignment horizontal="center" vertical="center" wrapText="1"/>
      <protection locked="0"/>
    </xf>
    <xf numFmtId="0" fontId="7" fillId="0" borderId="29" xfId="7" applyFont="1" applyBorder="1" applyAlignment="1" applyProtection="1">
      <alignment horizontal="center" vertical="center" wrapText="1"/>
      <protection locked="0"/>
    </xf>
    <xf numFmtId="0" fontId="7" fillId="0" borderId="43" xfId="7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25" fillId="2" borderId="70" xfId="0" applyFont="1" applyFill="1" applyBorder="1" applyAlignment="1" applyProtection="1">
      <alignment horizontal="center" vertical="center" wrapText="1"/>
      <protection locked="0"/>
    </xf>
    <xf numFmtId="0" fontId="25" fillId="2" borderId="50" xfId="0" applyFont="1" applyFill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 wrapText="1"/>
    </xf>
    <xf numFmtId="0" fontId="9" fillId="2" borderId="71" xfId="0" applyFont="1" applyFill="1" applyBorder="1" applyAlignment="1" applyProtection="1">
      <alignment horizontal="center" vertical="center" wrapText="1"/>
      <protection locked="0"/>
    </xf>
    <xf numFmtId="0" fontId="9" fillId="2" borderId="72" xfId="0" applyFont="1" applyFill="1" applyBorder="1" applyAlignment="1" applyProtection="1">
      <alignment horizontal="center" vertical="center" wrapText="1"/>
      <protection locked="0"/>
    </xf>
    <xf numFmtId="0" fontId="9" fillId="7" borderId="72" xfId="0" applyFont="1" applyFill="1" applyBorder="1" applyAlignment="1" applyProtection="1">
      <alignment horizontal="center" vertical="center" wrapText="1"/>
      <protection locked="0"/>
    </xf>
    <xf numFmtId="0" fontId="9" fillId="0" borderId="72" xfId="0" applyFont="1" applyBorder="1" applyAlignment="1">
      <alignment horizontal="center" vertical="center" wrapText="1"/>
    </xf>
    <xf numFmtId="0" fontId="9" fillId="7" borderId="72" xfId="0" applyFont="1" applyFill="1" applyBorder="1" applyAlignment="1" applyProtection="1">
      <alignment horizontal="center" vertical="center"/>
      <protection locked="0"/>
    </xf>
    <xf numFmtId="0" fontId="9" fillId="2" borderId="72" xfId="0" applyFont="1" applyFill="1" applyBorder="1" applyAlignment="1" applyProtection="1">
      <alignment horizontal="center" vertical="center"/>
      <protection locked="0"/>
    </xf>
    <xf numFmtId="0" fontId="9" fillId="7" borderId="72" xfId="15" applyFont="1" applyFill="1" applyBorder="1" applyAlignment="1" applyProtection="1">
      <alignment horizontal="center" vertical="center"/>
      <protection locked="0"/>
    </xf>
    <xf numFmtId="49" fontId="9" fillId="2" borderId="72" xfId="15" applyNumberFormat="1" applyFont="1" applyFill="1" applyBorder="1" applyAlignment="1" applyProtection="1">
      <alignment horizontal="center" vertical="center"/>
      <protection locked="0"/>
    </xf>
    <xf numFmtId="0" fontId="9" fillId="0" borderId="73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/>
    </xf>
    <xf numFmtId="49" fontId="23" fillId="10" borderId="0" xfId="0" applyNumberFormat="1" applyFont="1" applyFill="1" applyAlignment="1" applyProtection="1">
      <alignment horizontal="center" vertical="center" wrapText="1"/>
      <protection locked="0"/>
    </xf>
    <xf numFmtId="0" fontId="5" fillId="0" borderId="2" xfId="8" applyBorder="1"/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2" xfId="7" applyFont="1" applyBorder="1" applyAlignment="1">
      <alignment horizontal="center"/>
    </xf>
    <xf numFmtId="0" fontId="0" fillId="11" borderId="0" xfId="0" applyFill="1"/>
    <xf numFmtId="0" fontId="5" fillId="0" borderId="2" xfId="17" applyFont="1" applyBorder="1" applyAlignment="1">
      <alignment horizontal="left"/>
    </xf>
    <xf numFmtId="0" fontId="5" fillId="0" borderId="0" xfId="0" applyFont="1" applyAlignment="1">
      <alignment horizontal="left"/>
    </xf>
    <xf numFmtId="49" fontId="25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5" xfId="0" applyNumberFormat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0" fontId="25" fillId="2" borderId="10" xfId="0" applyFont="1" applyFill="1" applyBorder="1" applyAlignment="1" applyProtection="1">
      <alignment horizontal="left" vertical="center" wrapText="1"/>
      <protection locked="0"/>
    </xf>
    <xf numFmtId="0" fontId="50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0" fontId="51" fillId="0" borderId="0" xfId="2" applyFont="1" applyAlignment="1" applyProtection="1">
      <alignment vertical="center"/>
    </xf>
    <xf numFmtId="0" fontId="50" fillId="2" borderId="3" xfId="0" applyFont="1" applyFill="1" applyBorder="1" applyAlignment="1" applyProtection="1">
      <alignment horizontal="center" vertical="center" wrapText="1"/>
      <protection locked="0"/>
    </xf>
    <xf numFmtId="0" fontId="50" fillId="2" borderId="5" xfId="0" applyFont="1" applyFill="1" applyBorder="1" applyAlignment="1" applyProtection="1">
      <alignment horizontal="center" vertical="center" wrapText="1"/>
      <protection locked="0"/>
    </xf>
    <xf numFmtId="49" fontId="5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0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" xfId="0" applyFont="1" applyBorder="1" applyAlignment="1" applyProtection="1">
      <alignment horizontal="center" vertical="center"/>
      <protection locked="0"/>
    </xf>
    <xf numFmtId="49" fontId="5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5" xfId="0" applyNumberFormat="1" applyFont="1" applyBorder="1" applyAlignment="1" applyProtection="1">
      <alignment horizontal="center" vertical="center" wrapText="1"/>
      <protection locked="0"/>
    </xf>
    <xf numFmtId="0" fontId="50" fillId="0" borderId="21" xfId="0" applyFont="1" applyBorder="1" applyAlignment="1" applyProtection="1">
      <alignment horizontal="center" vertical="center" wrapText="1"/>
      <protection locked="0"/>
    </xf>
    <xf numFmtId="0" fontId="50" fillId="2" borderId="39" xfId="0" applyFont="1" applyFill="1" applyBorder="1" applyAlignment="1" applyProtection="1">
      <alignment horizontal="center" vertical="center"/>
      <protection locked="0"/>
    </xf>
    <xf numFmtId="0" fontId="50" fillId="2" borderId="0" xfId="0" applyFont="1" applyFill="1" applyAlignment="1" applyProtection="1">
      <alignment horizontal="left" vertical="top"/>
      <protection locked="0"/>
    </xf>
    <xf numFmtId="0" fontId="53" fillId="2" borderId="0" xfId="0" applyFont="1" applyFill="1" applyAlignment="1" applyProtection="1">
      <alignment vertical="top"/>
      <protection locked="0"/>
    </xf>
    <xf numFmtId="0" fontId="50" fillId="2" borderId="0" xfId="0" applyFont="1" applyFill="1" applyProtection="1">
      <protection locked="0"/>
    </xf>
    <xf numFmtId="0" fontId="50" fillId="2" borderId="0" xfId="0" applyFont="1" applyFill="1" applyAlignment="1" applyProtection="1">
      <alignment vertical="top"/>
      <protection locked="0"/>
    </xf>
    <xf numFmtId="49" fontId="50" fillId="2" borderId="5" xfId="0" applyNumberFormat="1" applyFont="1" applyFill="1" applyBorder="1" applyAlignment="1" applyProtection="1">
      <alignment vertical="center" wrapText="1"/>
      <protection locked="0"/>
    </xf>
    <xf numFmtId="0" fontId="50" fillId="2" borderId="39" xfId="15" applyFont="1" applyFill="1" applyBorder="1" applyAlignment="1" applyProtection="1">
      <alignment horizontal="center" vertical="center"/>
      <protection locked="0"/>
    </xf>
    <xf numFmtId="0" fontId="50" fillId="2" borderId="0" xfId="15" applyFont="1" applyFill="1" applyAlignment="1" applyProtection="1">
      <alignment horizontal="center" vertical="center"/>
      <protection locked="0"/>
    </xf>
    <xf numFmtId="0" fontId="50" fillId="0" borderId="0" xfId="0" applyFont="1" applyProtection="1">
      <protection locked="0"/>
    </xf>
    <xf numFmtId="49" fontId="50" fillId="2" borderId="0" xfId="0" applyNumberFormat="1" applyFont="1" applyFill="1" applyAlignment="1" applyProtection="1">
      <alignment horizontal="center" vertical="center" wrapText="1"/>
      <protection locked="0"/>
    </xf>
    <xf numFmtId="49" fontId="50" fillId="0" borderId="0" xfId="0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8" fillId="0" borderId="0" xfId="7" applyFont="1" applyAlignment="1">
      <alignment vertical="center"/>
    </xf>
    <xf numFmtId="0" fontId="30" fillId="0" borderId="0" xfId="7" applyFont="1" applyAlignment="1">
      <alignment vertical="center"/>
    </xf>
    <xf numFmtId="0" fontId="51" fillId="0" borderId="0" xfId="20" applyFont="1" applyAlignment="1" applyProtection="1">
      <alignment vertical="center"/>
    </xf>
    <xf numFmtId="0" fontId="42" fillId="0" borderId="0" xfId="7" applyFont="1" applyAlignment="1">
      <alignment vertical="center"/>
    </xf>
    <xf numFmtId="0" fontId="34" fillId="0" borderId="0" xfId="23" applyFont="1" applyAlignment="1">
      <alignment horizontal="left" vertical="center"/>
    </xf>
    <xf numFmtId="0" fontId="1" fillId="0" borderId="0" xfId="23" applyAlignment="1">
      <alignment horizontal="left" vertical="center"/>
    </xf>
    <xf numFmtId="49" fontId="1" fillId="0" borderId="0" xfId="24" applyNumberFormat="1" applyAlignment="1">
      <alignment horizontal="left" vertical="center"/>
    </xf>
    <xf numFmtId="0" fontId="5" fillId="2" borderId="2" xfId="17" applyFont="1" applyFill="1" applyBorder="1" applyAlignment="1">
      <alignment vertical="center" wrapText="1"/>
    </xf>
    <xf numFmtId="49" fontId="49" fillId="3" borderId="38" xfId="24" applyNumberFormat="1" applyFont="1" applyFill="1" applyBorder="1" applyAlignment="1">
      <alignment horizontal="left" vertical="center"/>
    </xf>
    <xf numFmtId="0" fontId="8" fillId="5" borderId="23" xfId="17" applyFont="1" applyFill="1" applyBorder="1" applyAlignment="1">
      <alignment vertical="center"/>
    </xf>
    <xf numFmtId="0" fontId="1" fillId="0" borderId="0" xfId="24" applyAlignment="1">
      <alignment horizontal="left" vertical="center"/>
    </xf>
    <xf numFmtId="0" fontId="5" fillId="0" borderId="2" xfId="0" applyFont="1" applyBorder="1"/>
    <xf numFmtId="49" fontId="49" fillId="0" borderId="45" xfId="25" applyNumberFormat="1" applyFont="1" applyBorder="1" applyAlignment="1">
      <alignment horizontal="left"/>
    </xf>
    <xf numFmtId="49" fontId="5" fillId="0" borderId="2" xfId="26" applyNumberFormat="1" applyFont="1" applyBorder="1" applyAlignment="1">
      <alignment horizontal="left"/>
    </xf>
    <xf numFmtId="49" fontId="49" fillId="0" borderId="2" xfId="27" applyNumberFormat="1" applyFont="1" applyBorder="1" applyAlignment="1">
      <alignment horizontal="left"/>
    </xf>
    <xf numFmtId="49" fontId="49" fillId="0" borderId="2" xfId="28" applyNumberFormat="1" applyFont="1" applyBorder="1" applyAlignment="1">
      <alignment horizontal="left"/>
    </xf>
    <xf numFmtId="49" fontId="49" fillId="0" borderId="2" xfId="26" applyNumberFormat="1" applyFont="1" applyBorder="1" applyAlignment="1">
      <alignment horizontal="left"/>
    </xf>
    <xf numFmtId="49" fontId="49" fillId="0" borderId="45" xfId="29" applyNumberFormat="1" applyFont="1" applyBorder="1" applyAlignment="1">
      <alignment horizontal="left"/>
    </xf>
    <xf numFmtId="0" fontId="5" fillId="0" borderId="0" xfId="7" applyFont="1"/>
    <xf numFmtId="49" fontId="49" fillId="0" borderId="30" xfId="29" applyNumberFormat="1" applyFont="1" applyBorder="1" applyAlignment="1">
      <alignment horizontal="left"/>
    </xf>
    <xf numFmtId="49" fontId="49" fillId="0" borderId="30" xfId="23" applyNumberFormat="1" applyFont="1" applyBorder="1" applyAlignment="1">
      <alignment horizontal="left"/>
    </xf>
    <xf numFmtId="49" fontId="49" fillId="0" borderId="45" xfId="24" applyNumberFormat="1" applyFont="1" applyBorder="1" applyAlignment="1">
      <alignment horizontal="left"/>
    </xf>
    <xf numFmtId="0" fontId="18" fillId="0" borderId="19" xfId="7" applyBorder="1"/>
    <xf numFmtId="0" fontId="6" fillId="2" borderId="45" xfId="17" applyFont="1" applyFill="1" applyBorder="1"/>
    <xf numFmtId="49" fontId="1" fillId="0" borderId="38" xfId="24" applyNumberFormat="1" applyBorder="1" applyAlignment="1">
      <alignment horizontal="left" vertical="center"/>
    </xf>
    <xf numFmtId="49" fontId="1" fillId="0" borderId="56" xfId="24" applyNumberFormat="1" applyBorder="1" applyAlignment="1">
      <alignment horizontal="left" vertical="center"/>
    </xf>
    <xf numFmtId="0" fontId="6" fillId="0" borderId="2" xfId="17" applyFont="1" applyBorder="1" applyAlignment="1">
      <alignment horizontal="center" vertical="center"/>
    </xf>
    <xf numFmtId="0" fontId="8" fillId="5" borderId="2" xfId="0" applyFont="1" applyFill="1" applyBorder="1"/>
    <xf numFmtId="0" fontId="9" fillId="2" borderId="0" xfId="9" applyFont="1" applyFill="1" applyAlignment="1">
      <alignment vertical="center"/>
    </xf>
    <xf numFmtId="0" fontId="42" fillId="0" borderId="0" xfId="0" applyFont="1" applyAlignment="1">
      <alignment horizontal="left" vertical="center"/>
    </xf>
    <xf numFmtId="0" fontId="5" fillId="2" borderId="2" xfId="17" applyFont="1" applyFill="1" applyBorder="1" applyAlignment="1">
      <alignment horizontal="left"/>
    </xf>
    <xf numFmtId="0" fontId="6" fillId="2" borderId="2" xfId="17" applyFont="1" applyFill="1" applyBorder="1" applyAlignment="1">
      <alignment vertical="center"/>
    </xf>
    <xf numFmtId="0" fontId="18" fillId="0" borderId="2" xfId="7" applyBorder="1" applyAlignment="1">
      <alignment horizontal="left"/>
    </xf>
    <xf numFmtId="0" fontId="9" fillId="0" borderId="0" xfId="17" applyFont="1" applyAlignment="1">
      <alignment vertical="center"/>
    </xf>
    <xf numFmtId="0" fontId="48" fillId="0" borderId="0" xfId="0" applyFont="1" applyAlignment="1">
      <alignment horizontal="left" vertical="center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 vertical="center" wrapText="1"/>
    </xf>
    <xf numFmtId="0" fontId="50" fillId="2" borderId="0" xfId="0" applyFont="1" applyFill="1" applyAlignment="1" applyProtection="1">
      <alignment horizontal="left" vertical="top" wrapText="1"/>
      <protection locked="0"/>
    </xf>
    <xf numFmtId="0" fontId="54" fillId="0" borderId="0" xfId="0" applyFont="1" applyAlignment="1">
      <alignment horizontal="left" vertical="top" wrapText="1"/>
    </xf>
    <xf numFmtId="0" fontId="55" fillId="0" borderId="0" xfId="0" applyFont="1" applyAlignment="1">
      <alignment horizontal="left" vertical="top" wrapText="1"/>
    </xf>
    <xf numFmtId="0" fontId="50" fillId="2" borderId="35" xfId="0" applyFont="1" applyFill="1" applyBorder="1" applyAlignment="1" applyProtection="1">
      <alignment horizontal="center" vertical="center"/>
      <protection locked="0"/>
    </xf>
    <xf numFmtId="0" fontId="50" fillId="2" borderId="36" xfId="0" applyFont="1" applyFill="1" applyBorder="1" applyAlignment="1" applyProtection="1">
      <alignment horizontal="center" vertical="center"/>
      <protection locked="0"/>
    </xf>
    <xf numFmtId="0" fontId="50" fillId="2" borderId="37" xfId="0" applyFont="1" applyFill="1" applyBorder="1" applyAlignment="1" applyProtection="1">
      <alignment horizontal="center" vertical="center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3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9" fillId="2" borderId="30" xfId="15" applyFont="1" applyFill="1" applyBorder="1" applyAlignment="1" applyProtection="1">
      <alignment horizontal="center" vertical="center"/>
      <protection locked="0"/>
    </xf>
    <xf numFmtId="0" fontId="9" fillId="2" borderId="48" xfId="15" applyFont="1" applyFill="1" applyBorder="1" applyAlignment="1" applyProtection="1">
      <alignment horizontal="center" vertical="center"/>
      <protection locked="0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49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25" fillId="2" borderId="36" xfId="15" applyFont="1" applyFill="1" applyBorder="1" applyAlignment="1" applyProtection="1">
      <alignment horizontal="center" vertical="center"/>
      <protection locked="0"/>
    </xf>
    <xf numFmtId="0" fontId="25" fillId="2" borderId="37" xfId="15" applyFont="1" applyFill="1" applyBorder="1" applyAlignment="1" applyProtection="1">
      <alignment horizontal="center" vertical="center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25" fillId="2" borderId="31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0" xfId="0" applyNumberFormat="1" applyFont="1" applyFill="1" applyBorder="1" applyAlignment="1" applyProtection="1">
      <alignment horizontal="center" vertical="top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0" fontId="9" fillId="2" borderId="38" xfId="15" applyFont="1" applyFill="1" applyBorder="1" applyAlignment="1" applyProtection="1">
      <alignment horizontal="center" vertical="center"/>
      <protection locked="0"/>
    </xf>
    <xf numFmtId="0" fontId="9" fillId="2" borderId="41" xfId="15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vertical="center"/>
    </xf>
    <xf numFmtId="0" fontId="0" fillId="0" borderId="1" xfId="0" applyBorder="1"/>
    <xf numFmtId="0" fontId="43" fillId="3" borderId="11" xfId="7" applyFont="1" applyFill="1" applyBorder="1" applyAlignment="1" applyProtection="1">
      <alignment horizontal="left" vertical="center"/>
      <protection locked="0"/>
    </xf>
    <xf numFmtId="0" fontId="43" fillId="3" borderId="12" xfId="7" applyFont="1" applyFill="1" applyBorder="1" applyAlignment="1" applyProtection="1">
      <alignment horizontal="left" vertical="center"/>
      <protection locked="0"/>
    </xf>
    <xf numFmtId="0" fontId="43" fillId="3" borderId="46" xfId="7" applyFont="1" applyFill="1" applyBorder="1" applyAlignment="1" applyProtection="1">
      <alignment horizontal="left" vertical="center"/>
      <protection locked="0"/>
    </xf>
    <xf numFmtId="0" fontId="43" fillId="3" borderId="9" xfId="7" applyFont="1" applyFill="1" applyBorder="1" applyAlignment="1" applyProtection="1">
      <alignment horizontal="left" vertical="center"/>
      <protection locked="0"/>
    </xf>
    <xf numFmtId="0" fontId="35" fillId="3" borderId="0" xfId="7" applyFont="1" applyFill="1" applyAlignment="1">
      <alignment horizontal="left"/>
    </xf>
    <xf numFmtId="0" fontId="5" fillId="2" borderId="5" xfId="7" applyFont="1" applyFill="1" applyBorder="1" applyAlignment="1" applyProtection="1">
      <alignment horizontal="left" vertical="center"/>
      <protection locked="0"/>
    </xf>
    <xf numFmtId="0" fontId="5" fillId="2" borderId="45" xfId="7" applyFont="1" applyFill="1" applyBorder="1" applyAlignment="1" applyProtection="1">
      <alignment horizontal="left" vertical="center"/>
      <protection locked="0"/>
    </xf>
    <xf numFmtId="0" fontId="5" fillId="2" borderId="11" xfId="7" applyFont="1" applyFill="1" applyBorder="1" applyAlignment="1" applyProtection="1">
      <alignment horizontal="left" vertical="center"/>
      <protection locked="0"/>
    </xf>
    <xf numFmtId="0" fontId="5" fillId="2" borderId="46" xfId="7" applyFont="1" applyFill="1" applyBorder="1" applyAlignment="1" applyProtection="1">
      <alignment horizontal="left" vertical="center"/>
      <protection locked="0"/>
    </xf>
    <xf numFmtId="0" fontId="5" fillId="2" borderId="22" xfId="7" applyFont="1" applyFill="1" applyBorder="1" applyAlignment="1" applyProtection="1">
      <alignment horizontal="left" vertical="top" wrapText="1"/>
      <protection locked="0"/>
    </xf>
    <xf numFmtId="0" fontId="5" fillId="2" borderId="23" xfId="7" applyFont="1" applyFill="1" applyBorder="1" applyAlignment="1" applyProtection="1">
      <alignment horizontal="left" vertical="top" wrapText="1"/>
      <protection locked="0"/>
    </xf>
    <xf numFmtId="0" fontId="5" fillId="2" borderId="24" xfId="7" applyFont="1" applyFill="1" applyBorder="1" applyAlignment="1" applyProtection="1">
      <alignment horizontal="left" vertical="top" wrapText="1"/>
      <protection locked="0"/>
    </xf>
    <xf numFmtId="0" fontId="5" fillId="2" borderId="26" xfId="7" applyFont="1" applyFill="1" applyBorder="1" applyAlignment="1" applyProtection="1">
      <alignment horizontal="left" vertical="top" wrapText="1"/>
      <protection locked="0"/>
    </xf>
    <xf numFmtId="0" fontId="5" fillId="2" borderId="27" xfId="7" applyFont="1" applyFill="1" applyBorder="1" applyAlignment="1" applyProtection="1">
      <alignment horizontal="left" vertical="top" wrapText="1"/>
      <protection locked="0"/>
    </xf>
    <xf numFmtId="0" fontId="5" fillId="2" borderId="28" xfId="7" applyFont="1" applyFill="1" applyBorder="1" applyAlignment="1" applyProtection="1">
      <alignment horizontal="left" vertical="top" wrapText="1"/>
      <protection locked="0"/>
    </xf>
    <xf numFmtId="49" fontId="44" fillId="2" borderId="45" xfId="7" applyNumberFormat="1" applyFont="1" applyFill="1" applyBorder="1" applyAlignment="1" applyProtection="1">
      <alignment horizontal="left" vertical="center"/>
      <protection locked="0"/>
    </xf>
    <xf numFmtId="49" fontId="44" fillId="2" borderId="30" xfId="7" applyNumberFormat="1" applyFont="1" applyFill="1" applyBorder="1" applyAlignment="1" applyProtection="1">
      <alignment horizontal="left" vertical="center"/>
      <protection locked="0"/>
    </xf>
    <xf numFmtId="49" fontId="44" fillId="2" borderId="29" xfId="7" applyNumberFormat="1" applyFont="1" applyFill="1" applyBorder="1" applyAlignment="1" applyProtection="1">
      <alignment horizontal="left" vertical="center"/>
      <protection locked="0"/>
    </xf>
    <xf numFmtId="49" fontId="44" fillId="2" borderId="46" xfId="7" applyNumberFormat="1" applyFont="1" applyFill="1" applyBorder="1" applyAlignment="1" applyProtection="1">
      <alignment horizontal="left" vertical="center"/>
      <protection locked="0"/>
    </xf>
    <xf numFmtId="49" fontId="44" fillId="2" borderId="48" xfId="7" applyNumberFormat="1" applyFont="1" applyFill="1" applyBorder="1" applyAlignment="1" applyProtection="1">
      <alignment horizontal="left" vertical="center"/>
      <protection locked="0"/>
    </xf>
    <xf numFmtId="49" fontId="44" fillId="2" borderId="43" xfId="7" applyNumberFormat="1" applyFont="1" applyFill="1" applyBorder="1" applyAlignment="1" applyProtection="1">
      <alignment horizontal="left" vertical="center"/>
      <protection locked="0"/>
    </xf>
    <xf numFmtId="0" fontId="18" fillId="3" borderId="3" xfId="7" applyFill="1" applyBorder="1" applyAlignment="1" applyProtection="1">
      <alignment horizontal="left" vertical="center"/>
      <protection locked="0"/>
    </xf>
    <xf numFmtId="0" fontId="18" fillId="3" borderId="4" xfId="7" applyFill="1" applyBorder="1" applyAlignment="1" applyProtection="1">
      <alignment horizontal="left" vertical="center"/>
      <protection locked="0"/>
    </xf>
    <xf numFmtId="0" fontId="18" fillId="3" borderId="44" xfId="7" applyFill="1" applyBorder="1" applyAlignment="1" applyProtection="1">
      <alignment horizontal="left" vertical="center"/>
      <protection locked="0"/>
    </xf>
    <xf numFmtId="0" fontId="18" fillId="3" borderId="7" xfId="7" applyFill="1" applyBorder="1" applyAlignment="1" applyProtection="1">
      <alignment horizontal="left" vertical="center"/>
      <protection locked="0"/>
    </xf>
    <xf numFmtId="0" fontId="43" fillId="3" borderId="5" xfId="7" applyFont="1" applyFill="1" applyBorder="1" applyAlignment="1" applyProtection="1">
      <alignment horizontal="left" vertical="center"/>
      <protection locked="0"/>
    </xf>
    <xf numFmtId="0" fontId="43" fillId="3" borderId="2" xfId="7" applyFont="1" applyFill="1" applyBorder="1" applyAlignment="1" applyProtection="1">
      <alignment horizontal="left" vertical="center"/>
      <protection locked="0"/>
    </xf>
    <xf numFmtId="0" fontId="43" fillId="3" borderId="45" xfId="7" applyFont="1" applyFill="1" applyBorder="1" applyAlignment="1" applyProtection="1">
      <alignment horizontal="left" vertical="center"/>
      <protection locked="0"/>
    </xf>
    <xf numFmtId="0" fontId="43" fillId="3" borderId="8" xfId="7" applyFont="1" applyFill="1" applyBorder="1" applyAlignment="1" applyProtection="1">
      <alignment horizontal="left" vertical="center"/>
      <protection locked="0"/>
    </xf>
    <xf numFmtId="0" fontId="5" fillId="2" borderId="19" xfId="7" applyFont="1" applyFill="1" applyBorder="1" applyAlignment="1" applyProtection="1">
      <alignment horizontal="left" vertical="top" wrapText="1"/>
      <protection locked="0"/>
    </xf>
    <xf numFmtId="0" fontId="5" fillId="2" borderId="1" xfId="7" applyFont="1" applyFill="1" applyBorder="1" applyAlignment="1" applyProtection="1">
      <alignment horizontal="left" vertical="top" wrapText="1"/>
      <protection locked="0"/>
    </xf>
    <xf numFmtId="0" fontId="5" fillId="2" borderId="20" xfId="7" applyFont="1" applyFill="1" applyBorder="1" applyAlignment="1" applyProtection="1">
      <alignment horizontal="left" vertical="top" wrapText="1"/>
      <protection locked="0"/>
    </xf>
    <xf numFmtId="49" fontId="5" fillId="2" borderId="25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6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0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7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8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9" xfId="7" applyNumberFormat="1" applyFont="1" applyFill="1" applyBorder="1" applyAlignment="1" applyProtection="1">
      <alignment horizontal="left" vertical="center" wrapText="1"/>
      <protection locked="0"/>
    </xf>
    <xf numFmtId="0" fontId="5" fillId="2" borderId="45" xfId="7" applyFont="1" applyFill="1" applyBorder="1" applyAlignment="1" applyProtection="1">
      <alignment horizontal="left" vertical="center" wrapText="1"/>
      <protection locked="0"/>
    </xf>
    <xf numFmtId="0" fontId="5" fillId="2" borderId="30" xfId="7" applyFont="1" applyFill="1" applyBorder="1" applyAlignment="1" applyProtection="1">
      <alignment horizontal="left" vertical="center" wrapText="1"/>
      <protection locked="0"/>
    </xf>
    <xf numFmtId="0" fontId="5" fillId="2" borderId="29" xfId="7" applyFont="1" applyFill="1" applyBorder="1" applyAlignment="1" applyProtection="1">
      <alignment horizontal="left" vertical="center" wrapText="1"/>
      <protection locked="0"/>
    </xf>
    <xf numFmtId="0" fontId="9" fillId="2" borderId="45" xfId="7" applyFont="1" applyFill="1" applyBorder="1" applyAlignment="1" applyProtection="1">
      <alignment horizontal="left" vertical="center" shrinkToFit="1"/>
      <protection locked="0"/>
    </xf>
    <xf numFmtId="0" fontId="9" fillId="2" borderId="30" xfId="7" applyFont="1" applyFill="1" applyBorder="1" applyAlignment="1" applyProtection="1">
      <alignment horizontal="left" vertical="center" shrinkToFit="1"/>
      <protection locked="0"/>
    </xf>
    <xf numFmtId="0" fontId="9" fillId="2" borderId="29" xfId="7" applyFont="1" applyFill="1" applyBorder="1" applyAlignment="1" applyProtection="1">
      <alignment horizontal="left" vertical="center" shrinkToFit="1"/>
      <protection locked="0"/>
    </xf>
    <xf numFmtId="49" fontId="5" fillId="2" borderId="60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61" xfId="7" applyNumberFormat="1" applyFont="1" applyFill="1" applyBorder="1" applyAlignment="1" applyProtection="1">
      <alignment horizontal="left" vertical="center" wrapText="1"/>
      <protection locked="0"/>
    </xf>
    <xf numFmtId="0" fontId="9" fillId="2" borderId="13" xfId="7" applyFont="1" applyFill="1" applyBorder="1" applyAlignment="1" applyProtection="1">
      <alignment horizontal="left" vertical="center"/>
      <protection locked="0"/>
    </xf>
    <xf numFmtId="0" fontId="9" fillId="2" borderId="14" xfId="7" applyFont="1" applyFill="1" applyBorder="1" applyAlignment="1" applyProtection="1">
      <alignment horizontal="left" vertical="center"/>
      <protection locked="0"/>
    </xf>
    <xf numFmtId="0" fontId="9" fillId="2" borderId="15" xfId="7" applyFont="1" applyFill="1" applyBorder="1" applyAlignment="1" applyProtection="1">
      <alignment horizontal="left" vertical="center"/>
      <protection locked="0"/>
    </xf>
    <xf numFmtId="49" fontId="9" fillId="2" borderId="13" xfId="7" applyNumberFormat="1" applyFont="1" applyFill="1" applyBorder="1" applyAlignment="1" applyProtection="1">
      <alignment horizontal="left" vertical="center"/>
      <protection locked="0"/>
    </xf>
    <xf numFmtId="49" fontId="9" fillId="2" borderId="14" xfId="7" applyNumberFormat="1" applyFont="1" applyFill="1" applyBorder="1" applyAlignment="1" applyProtection="1">
      <alignment horizontal="left" vertical="center"/>
      <protection locked="0"/>
    </xf>
    <xf numFmtId="49" fontId="9" fillId="2" borderId="15" xfId="7" applyNumberFormat="1" applyFont="1" applyFill="1" applyBorder="1" applyAlignment="1" applyProtection="1">
      <alignment horizontal="left" vertical="center"/>
      <protection locked="0"/>
    </xf>
    <xf numFmtId="0" fontId="5" fillId="2" borderId="10" xfId="7" applyFont="1" applyFill="1" applyBorder="1" applyAlignment="1" applyProtection="1">
      <alignment horizontal="left" vertical="center"/>
      <protection locked="0"/>
    </xf>
    <xf numFmtId="0" fontId="5" fillId="2" borderId="19" xfId="7" applyFont="1" applyFill="1" applyBorder="1" applyAlignment="1" applyProtection="1">
      <alignment horizontal="left" vertical="center"/>
      <protection locked="0"/>
    </xf>
    <xf numFmtId="0" fontId="5" fillId="2" borderId="16" xfId="7" applyFont="1" applyFill="1" applyBorder="1" applyAlignment="1" applyProtection="1">
      <alignment horizontal="left" vertical="top" wrapText="1"/>
      <protection locked="0"/>
    </xf>
    <xf numFmtId="0" fontId="5" fillId="2" borderId="17" xfId="7" applyFont="1" applyFill="1" applyBorder="1" applyAlignment="1" applyProtection="1">
      <alignment horizontal="left" vertical="top" wrapText="1"/>
      <protection locked="0"/>
    </xf>
    <xf numFmtId="0" fontId="5" fillId="2" borderId="18" xfId="7" applyFont="1" applyFill="1" applyBorder="1" applyAlignment="1" applyProtection="1">
      <alignment horizontal="left" vertical="top" wrapText="1"/>
      <protection locked="0"/>
    </xf>
    <xf numFmtId="49" fontId="5" fillId="2" borderId="51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2" xfId="7" applyNumberFormat="1" applyFont="1" applyFill="1" applyBorder="1" applyAlignment="1" applyProtection="1">
      <alignment horizontal="left" vertical="center" wrapText="1"/>
      <protection locked="0"/>
    </xf>
    <xf numFmtId="0" fontId="5" fillId="2" borderId="53" xfId="7" applyFont="1" applyFill="1" applyBorder="1" applyAlignment="1" applyProtection="1">
      <alignment horizontal="left" vertical="center" wrapText="1"/>
      <protection locked="0"/>
    </xf>
    <xf numFmtId="0" fontId="5" fillId="2" borderId="54" xfId="7" applyFont="1" applyFill="1" applyBorder="1" applyAlignment="1" applyProtection="1">
      <alignment horizontal="left" vertical="center" wrapText="1"/>
      <protection locked="0"/>
    </xf>
    <xf numFmtId="0" fontId="5" fillId="2" borderId="55" xfId="7" applyFont="1" applyFill="1" applyBorder="1" applyAlignment="1" applyProtection="1">
      <alignment horizontal="left" vertical="center" wrapText="1"/>
      <protection locked="0"/>
    </xf>
    <xf numFmtId="49" fontId="5" fillId="2" borderId="21" xfId="7" applyNumberFormat="1" applyFont="1" applyFill="1" applyBorder="1" applyAlignment="1" applyProtection="1">
      <alignment horizontal="left" vertical="center"/>
      <protection locked="0"/>
    </xf>
    <xf numFmtId="49" fontId="5" fillId="2" borderId="38" xfId="7" applyNumberFormat="1" applyFont="1" applyFill="1" applyBorder="1" applyAlignment="1" applyProtection="1">
      <alignment horizontal="left" vertical="center"/>
      <protection locked="0"/>
    </xf>
    <xf numFmtId="49" fontId="49" fillId="0" borderId="2" xfId="22" applyNumberFormat="1" applyFont="1" applyBorder="1" applyAlignment="1">
      <alignment horizontal="left"/>
    </xf>
    <xf numFmtId="0" fontId="49" fillId="3" borderId="2" xfId="28" applyFont="1" applyFill="1" applyBorder="1" applyAlignment="1">
      <alignment horizontal="left" vertical="center"/>
    </xf>
    <xf numFmtId="0" fontId="5" fillId="3" borderId="45" xfId="28" applyFont="1" applyFill="1" applyBorder="1" applyAlignment="1">
      <alignment vertical="center"/>
    </xf>
    <xf numFmtId="0" fontId="0" fillId="3" borderId="45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5" fillId="0" borderId="0" xfId="7" applyFont="1" applyBorder="1" applyAlignment="1">
      <alignment horizontal="center"/>
    </xf>
    <xf numFmtId="0" fontId="5" fillId="2" borderId="0" xfId="17" applyFont="1" applyFill="1" applyBorder="1"/>
    <xf numFmtId="0" fontId="5" fillId="0" borderId="0" xfId="17" applyFont="1" applyBorder="1"/>
    <xf numFmtId="0" fontId="5" fillId="0" borderId="2" xfId="0" applyFont="1" applyBorder="1" applyAlignment="1">
      <alignment horizontal="left" vertical="center"/>
    </xf>
    <xf numFmtId="0" fontId="5" fillId="0" borderId="2" xfId="7" applyFont="1" applyBorder="1" applyAlignment="1">
      <alignment horizontal="left"/>
    </xf>
  </cellXfs>
  <cellStyles count="30">
    <cellStyle name="čárky [0]_classic" xfId="1" xr:uid="{00000000-0005-0000-0000-000000000000}"/>
    <cellStyle name="Hypertextový odkaz" xfId="2" builtinId="8"/>
    <cellStyle name="Hypertextový odkaz 2" xfId="20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0" xfId="22" xr:uid="{00000000-0005-0000-0000-000006000000}"/>
    <cellStyle name="normální 10 2" xfId="24" xr:uid="{04DF1289-9AC8-4770-8684-5B3EF6CDB06D}"/>
    <cellStyle name="Normální 10 3" xfId="26" xr:uid="{9C64B289-EF41-4C8B-991A-86D42797AF03}"/>
    <cellStyle name="Normální 11" xfId="5" xr:uid="{00000000-0005-0000-0000-000007000000}"/>
    <cellStyle name="Normální 12" xfId="6" xr:uid="{00000000-0005-0000-0000-000008000000}"/>
    <cellStyle name="Normální 14" xfId="7" xr:uid="{00000000-0005-0000-0000-000009000000}"/>
    <cellStyle name="Normální 2" xfId="8" xr:uid="{00000000-0005-0000-0000-00000A000000}"/>
    <cellStyle name="Normální 3" xfId="9" xr:uid="{00000000-0005-0000-0000-00000B000000}"/>
    <cellStyle name="normální 3 2" xfId="17" xr:uid="{00000000-0005-0000-0000-00000C000000}"/>
    <cellStyle name="Normální 4" xfId="10" xr:uid="{00000000-0005-0000-0000-00000D000000}"/>
    <cellStyle name="Normální 4 2" xfId="11" xr:uid="{00000000-0005-0000-0000-00000E000000}"/>
    <cellStyle name="Normální 5" xfId="12" xr:uid="{00000000-0005-0000-0000-00000F000000}"/>
    <cellStyle name="Normální 6" xfId="13" xr:uid="{00000000-0005-0000-0000-000010000000}"/>
    <cellStyle name="Normální 7" xfId="27" xr:uid="{8BE9382C-3D2E-4699-A63F-3E58570CCC4D}"/>
    <cellStyle name="normální 7 2" xfId="25" xr:uid="{94EFA7EA-8CC5-433F-B62C-2E9A70C6846D}"/>
    <cellStyle name="Normální 8" xfId="28" xr:uid="{06CDDA7D-E61A-46DE-8B53-DF301FC170B8}"/>
    <cellStyle name="normální 8 2" xfId="29" xr:uid="{41C4B8B7-1E93-4EBF-B47B-78243F81AA5A}"/>
    <cellStyle name="normální 9" xfId="21" xr:uid="{00000000-0005-0000-0000-000011000000}"/>
    <cellStyle name="normální 9 2" xfId="23" xr:uid="{8D81F794-4754-40A2-94D6-F8411BD45286}"/>
    <cellStyle name="normální_List1" xfId="14" xr:uid="{00000000-0005-0000-0000-000012000000}"/>
    <cellStyle name="normální_List3_1" xfId="15" xr:uid="{00000000-0005-0000-0000-000013000000}"/>
    <cellStyle name="normální_List3_1 2" xfId="18" xr:uid="{00000000-0005-0000-0000-000014000000}"/>
    <cellStyle name="normální_měření" xfId="19" xr:uid="{00000000-0005-0000-0000-000015000000}"/>
    <cellStyle name="Procenta 2" xfId="16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4152900</xdr:colOff>
      <xdr:row>0</xdr:row>
      <xdr:rowOff>38100</xdr:rowOff>
    </xdr:from>
    <xdr:to>
      <xdr:col>3</xdr:col>
      <xdr:colOff>470960</xdr:colOff>
      <xdr:row>1</xdr:row>
      <xdr:rowOff>129624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3810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4133850</xdr:colOff>
      <xdr:row>0</xdr:row>
      <xdr:rowOff>66675</xdr:rowOff>
    </xdr:from>
    <xdr:to>
      <xdr:col>3</xdr:col>
      <xdr:colOff>451910</xdr:colOff>
      <xdr:row>1</xdr:row>
      <xdr:rowOff>158199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E7B55F4-DD2C-41F6-8DD4-1AF519F8C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21</xdr:row>
      <xdr:rowOff>38100</xdr:rowOff>
    </xdr:from>
    <xdr:to>
      <xdr:col>4</xdr:col>
      <xdr:colOff>1638300</xdr:colOff>
      <xdr:row>28</xdr:row>
      <xdr:rowOff>640080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7310722-1B2E-4D48-9F93-57720F94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81425"/>
          <a:ext cx="3286125" cy="526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1051560</xdr:colOff>
      <xdr:row>32</xdr:row>
      <xdr:rowOff>45720</xdr:rowOff>
    </xdr:from>
    <xdr:to>
      <xdr:col>4</xdr:col>
      <xdr:colOff>716280</xdr:colOff>
      <xdr:row>35</xdr:row>
      <xdr:rowOff>655320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A5BBDB9A-AEC3-460F-8F82-36DF65DAC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9732645"/>
          <a:ext cx="1426845" cy="260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594360</xdr:colOff>
      <xdr:row>6</xdr:row>
      <xdr:rowOff>15240</xdr:rowOff>
    </xdr:from>
    <xdr:to>
      <xdr:col>1</xdr:col>
      <xdr:colOff>2552700</xdr:colOff>
      <xdr:row>16</xdr:row>
      <xdr:rowOff>121920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B9F66270-D4D0-4E6A-BA2C-CD9053229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" y="1234440"/>
          <a:ext cx="1958340" cy="172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39</xdr:row>
      <xdr:rowOff>99060</xdr:rowOff>
    </xdr:from>
    <xdr:to>
      <xdr:col>1</xdr:col>
      <xdr:colOff>1379220</xdr:colOff>
      <xdr:row>48</xdr:row>
      <xdr:rowOff>15240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C72CB16-2653-4360-896D-F96B7D024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3100685"/>
          <a:ext cx="131826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515470</xdr:colOff>
      <xdr:row>39</xdr:row>
      <xdr:rowOff>67235</xdr:rowOff>
    </xdr:from>
    <xdr:to>
      <xdr:col>3</xdr:col>
      <xdr:colOff>257735</xdr:colOff>
      <xdr:row>49</xdr:row>
      <xdr:rowOff>175925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165D653-94D6-4BBE-9C90-C0A99F7BB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63545" y="13068860"/>
          <a:ext cx="1504390" cy="2013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18/DE/Exteriery/Bestellungsformular_Fassadenjalousien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cz_objednavkovy_formular_fasadni_zaluzi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otraservern\mp\02_Prodej\02.2%20Prodej%20-%20export\Objedn&#225;vkov&#233;%20formul&#225;&#345;e\2026\DE\Exteri&#233;ry\Bestellungsformular_Fassadenjalousien_2025.xlsx" TargetMode="External"/><Relationship Id="rId1" Type="http://schemas.openxmlformats.org/officeDocument/2006/relationships/externalLinkPath" Target="Bestellungsformular_Fassadenjalousien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sadenjalousie"/>
      <sheetName val="helpFasádní"/>
      <sheetName val="Anweisungen 1"/>
      <sheetName val="Runde Box"/>
      <sheetName val="helpKryt oblý"/>
      <sheetName val="Anweisungen 2"/>
    </sheetNames>
    <sheetDataSet>
      <sheetData sheetId="0"/>
      <sheetData sheetId="1">
        <row r="2">
          <cell r="A2" t="str">
            <v>C80 motor 3</v>
          </cell>
          <cell r="B2">
            <v>1015</v>
          </cell>
          <cell r="C2" t="str">
            <v>0ST</v>
          </cell>
          <cell r="D2" t="str">
            <v>L</v>
          </cell>
          <cell r="F2" t="str">
            <v>Fe</v>
          </cell>
          <cell r="G2">
            <v>1001</v>
          </cell>
          <cell r="H2">
            <v>1001</v>
          </cell>
          <cell r="I2" t="str">
            <v>VL</v>
          </cell>
          <cell r="J2" t="str">
            <v>0FA</v>
          </cell>
        </row>
        <row r="3">
          <cell r="A3" t="str">
            <v>Z90 motor 3</v>
          </cell>
          <cell r="B3">
            <v>3004</v>
          </cell>
          <cell r="C3" t="str">
            <v>0CIK</v>
          </cell>
          <cell r="D3" t="str">
            <v>P</v>
          </cell>
          <cell r="F3" t="str">
            <v>Al</v>
          </cell>
          <cell r="G3">
            <v>1003</v>
          </cell>
          <cell r="H3">
            <v>1003</v>
          </cell>
          <cell r="I3" t="str">
            <v>VK</v>
          </cell>
          <cell r="J3" t="str">
            <v>0FB</v>
          </cell>
        </row>
        <row r="4">
          <cell r="A4" t="str">
            <v>C80F motor 3</v>
          </cell>
          <cell r="B4">
            <v>5002</v>
          </cell>
          <cell r="C4" t="str">
            <v>0LT</v>
          </cell>
          <cell r="D4" t="str">
            <v>S</v>
          </cell>
          <cell r="F4" t="str">
            <v>FeO</v>
          </cell>
          <cell r="G4">
            <v>1011</v>
          </cell>
          <cell r="H4">
            <v>1011</v>
          </cell>
        </row>
        <row r="5">
          <cell r="B5">
            <v>5014</v>
          </cell>
          <cell r="C5" t="str">
            <v>0DUO</v>
          </cell>
          <cell r="F5" t="str">
            <v>AlO</v>
          </cell>
          <cell r="G5">
            <v>1013</v>
          </cell>
          <cell r="H5">
            <v>1013</v>
          </cell>
        </row>
        <row r="6">
          <cell r="B6">
            <v>6005</v>
          </cell>
          <cell r="C6" t="str">
            <v>BLT</v>
          </cell>
          <cell r="G6">
            <v>1015</v>
          </cell>
          <cell r="H6">
            <v>1015</v>
          </cell>
        </row>
        <row r="7">
          <cell r="B7">
            <v>7016</v>
          </cell>
          <cell r="C7" t="str">
            <v>BST</v>
          </cell>
          <cell r="G7">
            <v>3000</v>
          </cell>
          <cell r="H7">
            <v>3000</v>
          </cell>
        </row>
        <row r="8">
          <cell r="B8">
            <v>7035</v>
          </cell>
          <cell r="C8" t="str">
            <v>BCIK</v>
          </cell>
          <cell r="G8">
            <v>3002</v>
          </cell>
          <cell r="H8">
            <v>3002</v>
          </cell>
        </row>
        <row r="9">
          <cell r="B9">
            <v>7038</v>
          </cell>
          <cell r="C9" t="str">
            <v>BDUO</v>
          </cell>
          <cell r="G9">
            <v>3003</v>
          </cell>
          <cell r="H9">
            <v>3003</v>
          </cell>
          <cell r="K9">
            <v>0</v>
          </cell>
        </row>
        <row r="10">
          <cell r="B10">
            <v>7048</v>
          </cell>
          <cell r="G10">
            <v>3004</v>
          </cell>
          <cell r="H10">
            <v>3004</v>
          </cell>
          <cell r="K10" t="str">
            <v>P002</v>
          </cell>
        </row>
        <row r="11">
          <cell r="B11">
            <v>8014</v>
          </cell>
          <cell r="G11">
            <v>3005</v>
          </cell>
          <cell r="H11">
            <v>3005</v>
          </cell>
          <cell r="K11" t="str">
            <v>P002/3</v>
          </cell>
        </row>
        <row r="12">
          <cell r="B12">
            <v>9002</v>
          </cell>
          <cell r="C12" t="str">
            <v>0HZ</v>
          </cell>
          <cell r="G12">
            <v>3012</v>
          </cell>
          <cell r="H12">
            <v>3012</v>
          </cell>
          <cell r="K12" t="str">
            <v>X</v>
          </cell>
        </row>
        <row r="13">
          <cell r="B13">
            <v>9005</v>
          </cell>
          <cell r="C13" t="str">
            <v>BHZ</v>
          </cell>
          <cell r="G13">
            <v>5002</v>
          </cell>
          <cell r="H13">
            <v>5002</v>
          </cell>
        </row>
        <row r="14">
          <cell r="B14">
            <v>9006</v>
          </cell>
          <cell r="G14">
            <v>5005</v>
          </cell>
          <cell r="H14">
            <v>5005</v>
          </cell>
        </row>
        <row r="15">
          <cell r="B15">
            <v>9007</v>
          </cell>
          <cell r="G15">
            <v>5009</v>
          </cell>
          <cell r="H15">
            <v>5009</v>
          </cell>
          <cell r="K15">
            <v>0</v>
          </cell>
        </row>
        <row r="16">
          <cell r="B16">
            <v>9010</v>
          </cell>
          <cell r="G16">
            <v>5011</v>
          </cell>
          <cell r="H16">
            <v>5011</v>
          </cell>
          <cell r="K16" t="str">
            <v>P002/1</v>
          </cell>
        </row>
        <row r="17">
          <cell r="B17">
            <v>9016</v>
          </cell>
          <cell r="G17">
            <v>5013</v>
          </cell>
          <cell r="H17">
            <v>5013</v>
          </cell>
          <cell r="K17" t="str">
            <v>X</v>
          </cell>
        </row>
        <row r="18">
          <cell r="B18" t="str">
            <v>3000S</v>
          </cell>
          <cell r="G18">
            <v>5014</v>
          </cell>
          <cell r="H18">
            <v>5014</v>
          </cell>
        </row>
        <row r="19">
          <cell r="B19" t="str">
            <v>DB702</v>
          </cell>
          <cell r="G19">
            <v>5018</v>
          </cell>
          <cell r="H19">
            <v>5018</v>
          </cell>
        </row>
        <row r="20">
          <cell r="B20" t="str">
            <v>DB703</v>
          </cell>
          <cell r="G20">
            <v>6005</v>
          </cell>
          <cell r="H20">
            <v>6005</v>
          </cell>
        </row>
        <row r="21">
          <cell r="B21" t="str">
            <v>VSR780</v>
          </cell>
          <cell r="G21">
            <v>6009</v>
          </cell>
          <cell r="H21">
            <v>6009</v>
          </cell>
        </row>
        <row r="22">
          <cell r="B22" t="str">
            <v>W210</v>
          </cell>
          <cell r="G22">
            <v>6011</v>
          </cell>
          <cell r="H22">
            <v>6011</v>
          </cell>
        </row>
        <row r="23">
          <cell r="B23" t="str">
            <v>X</v>
          </cell>
          <cell r="G23">
            <v>6018</v>
          </cell>
          <cell r="H23">
            <v>6018</v>
          </cell>
        </row>
        <row r="24">
          <cell r="G24">
            <v>6026</v>
          </cell>
          <cell r="H24">
            <v>6026</v>
          </cell>
        </row>
        <row r="25">
          <cell r="G25">
            <v>7001</v>
          </cell>
          <cell r="H25">
            <v>7001</v>
          </cell>
        </row>
        <row r="26">
          <cell r="G26">
            <v>7012</v>
          </cell>
          <cell r="H26">
            <v>7012</v>
          </cell>
        </row>
        <row r="27">
          <cell r="G27">
            <v>7015</v>
          </cell>
          <cell r="H27">
            <v>7015</v>
          </cell>
        </row>
        <row r="28">
          <cell r="G28">
            <v>7016</v>
          </cell>
          <cell r="H28">
            <v>7016</v>
          </cell>
        </row>
        <row r="29">
          <cell r="G29">
            <v>7022</v>
          </cell>
          <cell r="H29">
            <v>7022</v>
          </cell>
        </row>
        <row r="30">
          <cell r="G30">
            <v>7023</v>
          </cell>
          <cell r="H30">
            <v>7023</v>
          </cell>
        </row>
        <row r="31">
          <cell r="G31">
            <v>7030</v>
          </cell>
          <cell r="H31">
            <v>7030</v>
          </cell>
        </row>
        <row r="32">
          <cell r="G32">
            <v>7035</v>
          </cell>
          <cell r="H32">
            <v>7035</v>
          </cell>
        </row>
        <row r="33">
          <cell r="G33">
            <v>7036</v>
          </cell>
          <cell r="H33">
            <v>7036</v>
          </cell>
        </row>
        <row r="34">
          <cell r="G34">
            <v>7038</v>
          </cell>
          <cell r="H34">
            <v>7038</v>
          </cell>
        </row>
        <row r="35">
          <cell r="G35">
            <v>7039</v>
          </cell>
          <cell r="H35">
            <v>7039</v>
          </cell>
        </row>
        <row r="36">
          <cell r="G36">
            <v>7040</v>
          </cell>
          <cell r="H36">
            <v>7040</v>
          </cell>
        </row>
        <row r="37">
          <cell r="G37">
            <v>7046</v>
          </cell>
          <cell r="H37">
            <v>7046</v>
          </cell>
        </row>
        <row r="38">
          <cell r="G38">
            <v>7047</v>
          </cell>
          <cell r="H38">
            <v>7047</v>
          </cell>
        </row>
        <row r="39">
          <cell r="G39">
            <v>7048</v>
          </cell>
          <cell r="H39">
            <v>7048</v>
          </cell>
        </row>
        <row r="40">
          <cell r="G40">
            <v>8001</v>
          </cell>
          <cell r="H40">
            <v>8001</v>
          </cell>
        </row>
        <row r="41">
          <cell r="G41">
            <v>8002</v>
          </cell>
          <cell r="H41">
            <v>8002</v>
          </cell>
        </row>
        <row r="42">
          <cell r="G42">
            <v>8003</v>
          </cell>
          <cell r="H42">
            <v>8003</v>
          </cell>
        </row>
        <row r="43">
          <cell r="G43">
            <v>8004</v>
          </cell>
          <cell r="H43">
            <v>8004</v>
          </cell>
        </row>
        <row r="44">
          <cell r="G44">
            <v>8007</v>
          </cell>
          <cell r="H44">
            <v>8007</v>
          </cell>
        </row>
        <row r="45">
          <cell r="G45">
            <v>8011</v>
          </cell>
          <cell r="H45">
            <v>8011</v>
          </cell>
        </row>
        <row r="46">
          <cell r="G46">
            <v>8012</v>
          </cell>
          <cell r="H46">
            <v>8012</v>
          </cell>
        </row>
        <row r="47">
          <cell r="G47">
            <v>8014</v>
          </cell>
          <cell r="H47">
            <v>8014</v>
          </cell>
        </row>
        <row r="48">
          <cell r="G48">
            <v>8016</v>
          </cell>
          <cell r="H48">
            <v>8016</v>
          </cell>
        </row>
        <row r="49">
          <cell r="G49">
            <v>8019</v>
          </cell>
          <cell r="H49">
            <v>8019</v>
          </cell>
        </row>
        <row r="50">
          <cell r="G50">
            <v>8023</v>
          </cell>
          <cell r="H50">
            <v>8023</v>
          </cell>
        </row>
        <row r="51">
          <cell r="G51">
            <v>8028</v>
          </cell>
          <cell r="H51">
            <v>8028</v>
          </cell>
        </row>
        <row r="52">
          <cell r="G52">
            <v>9001</v>
          </cell>
          <cell r="H52">
            <v>9001</v>
          </cell>
        </row>
        <row r="53">
          <cell r="G53">
            <v>9002</v>
          </cell>
          <cell r="H53">
            <v>9002</v>
          </cell>
        </row>
        <row r="54">
          <cell r="G54" t="str">
            <v>9003RAL</v>
          </cell>
          <cell r="H54" t="str">
            <v>9003RAL</v>
          </cell>
        </row>
        <row r="55">
          <cell r="G55">
            <v>9004</v>
          </cell>
          <cell r="H55">
            <v>9004</v>
          </cell>
        </row>
        <row r="56">
          <cell r="G56">
            <v>9005</v>
          </cell>
          <cell r="H56">
            <v>9005</v>
          </cell>
        </row>
        <row r="57">
          <cell r="G57" t="str">
            <v>9006RAL</v>
          </cell>
          <cell r="H57" t="str">
            <v>9006RAL</v>
          </cell>
        </row>
        <row r="58">
          <cell r="G58">
            <v>9007</v>
          </cell>
          <cell r="H58">
            <v>9007</v>
          </cell>
        </row>
        <row r="59">
          <cell r="G59">
            <v>9010</v>
          </cell>
          <cell r="H59">
            <v>9010</v>
          </cell>
        </row>
        <row r="60">
          <cell r="G60">
            <v>9016</v>
          </cell>
          <cell r="H60">
            <v>9016</v>
          </cell>
        </row>
        <row r="61">
          <cell r="G61">
            <v>9017</v>
          </cell>
          <cell r="H61">
            <v>9017</v>
          </cell>
        </row>
        <row r="62">
          <cell r="G62">
            <v>9022</v>
          </cell>
          <cell r="H62">
            <v>9022</v>
          </cell>
        </row>
        <row r="63">
          <cell r="G63" t="str">
            <v>VSR780</v>
          </cell>
          <cell r="H63" t="str">
            <v>VSR780</v>
          </cell>
        </row>
        <row r="64">
          <cell r="G64" t="str">
            <v>DB702</v>
          </cell>
          <cell r="H64" t="str">
            <v>DB702</v>
          </cell>
        </row>
        <row r="65">
          <cell r="G65" t="str">
            <v>DB703</v>
          </cell>
          <cell r="H65" t="str">
            <v>DB703</v>
          </cell>
        </row>
        <row r="66">
          <cell r="G66" t="str">
            <v>ISD110</v>
          </cell>
          <cell r="H66" t="str">
            <v>ISD110</v>
          </cell>
        </row>
        <row r="67">
          <cell r="G67" t="str">
            <v>ISD120</v>
          </cell>
          <cell r="H67" t="str">
            <v>ISD120</v>
          </cell>
        </row>
        <row r="68">
          <cell r="G68" t="str">
            <v>ISD130</v>
          </cell>
          <cell r="H68" t="str">
            <v>ISD130</v>
          </cell>
        </row>
        <row r="69">
          <cell r="G69" t="str">
            <v>ISD140</v>
          </cell>
          <cell r="H69" t="str">
            <v>ISD140</v>
          </cell>
        </row>
        <row r="70">
          <cell r="G70" t="str">
            <v>ISD150</v>
          </cell>
          <cell r="H70" t="str">
            <v>ISD150</v>
          </cell>
        </row>
        <row r="71">
          <cell r="G71" t="str">
            <v>ISD160</v>
          </cell>
          <cell r="H71" t="str">
            <v>ISD160</v>
          </cell>
        </row>
        <row r="72">
          <cell r="G72" t="str">
            <v>ISD210</v>
          </cell>
          <cell r="H72" t="str">
            <v>ISD210</v>
          </cell>
        </row>
        <row r="73">
          <cell r="G73" t="str">
            <v>ISD220</v>
          </cell>
          <cell r="H73" t="str">
            <v>ISD220</v>
          </cell>
        </row>
        <row r="74">
          <cell r="G74" t="str">
            <v>ISD230</v>
          </cell>
          <cell r="H74" t="str">
            <v>ISD230</v>
          </cell>
        </row>
        <row r="75">
          <cell r="G75" t="str">
            <v>ISD310</v>
          </cell>
          <cell r="H75" t="str">
            <v>ISD310</v>
          </cell>
        </row>
        <row r="76">
          <cell r="G76" t="str">
            <v>ISD152</v>
          </cell>
          <cell r="H76" t="str">
            <v>ISD152</v>
          </cell>
        </row>
        <row r="77">
          <cell r="G77" t="str">
            <v>ISD154</v>
          </cell>
          <cell r="H77" t="str">
            <v>ISD154</v>
          </cell>
        </row>
        <row r="78">
          <cell r="G78" t="str">
            <v>ISD200</v>
          </cell>
          <cell r="H78" t="str">
            <v>ISD200</v>
          </cell>
        </row>
        <row r="79">
          <cell r="G79" t="str">
            <v>ISD212</v>
          </cell>
          <cell r="H79" t="str">
            <v>ISD212</v>
          </cell>
        </row>
        <row r="80">
          <cell r="G80" t="str">
            <v>ISD214</v>
          </cell>
          <cell r="H80" t="str">
            <v>ISD214</v>
          </cell>
        </row>
        <row r="81">
          <cell r="G81" t="str">
            <v>ISD222</v>
          </cell>
          <cell r="H81" t="str">
            <v>ISD222</v>
          </cell>
        </row>
        <row r="82">
          <cell r="G82" t="str">
            <v>ISD500</v>
          </cell>
          <cell r="H82" t="str">
            <v>ISD500</v>
          </cell>
        </row>
        <row r="83">
          <cell r="G83" t="str">
            <v>ISD510</v>
          </cell>
          <cell r="H83" t="str">
            <v>ISD510</v>
          </cell>
        </row>
        <row r="84">
          <cell r="G84" t="str">
            <v>ISD600</v>
          </cell>
          <cell r="H84" t="str">
            <v>ISD600</v>
          </cell>
        </row>
        <row r="85">
          <cell r="G85" t="str">
            <v>ISD610</v>
          </cell>
          <cell r="H85" t="str">
            <v>ISD610</v>
          </cell>
        </row>
        <row r="86">
          <cell r="G86" t="str">
            <v>ISD620</v>
          </cell>
          <cell r="H86" t="str">
            <v>ISD620</v>
          </cell>
        </row>
        <row r="87">
          <cell r="G87" t="str">
            <v>ISD630</v>
          </cell>
          <cell r="H87" t="str">
            <v>ISD630</v>
          </cell>
        </row>
        <row r="88">
          <cell r="G88" t="str">
            <v>ISD640</v>
          </cell>
          <cell r="H88" t="str">
            <v>ISD640</v>
          </cell>
        </row>
        <row r="89">
          <cell r="G89" t="str">
            <v>ISD700</v>
          </cell>
          <cell r="H89" t="str">
            <v>ISD700</v>
          </cell>
        </row>
        <row r="90">
          <cell r="G90" t="str">
            <v>Zn</v>
          </cell>
          <cell r="H90" t="str">
            <v>E</v>
          </cell>
        </row>
        <row r="91">
          <cell r="G91">
            <v>0</v>
          </cell>
          <cell r="H91" t="str">
            <v>Xisd</v>
          </cell>
        </row>
        <row r="92">
          <cell r="G92" t="str">
            <v>Xisd</v>
          </cell>
          <cell r="H92" t="str">
            <v>X</v>
          </cell>
        </row>
        <row r="93">
          <cell r="G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 t="str">
            <v>VSR780</v>
          </cell>
        </row>
        <row r="64">
          <cell r="D64" t="str">
            <v>DB702</v>
          </cell>
        </row>
        <row r="65">
          <cell r="D65" t="str">
            <v>DB703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  <row r="91">
          <cell r="D91" t="str">
            <v>X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ádní žaluzie"/>
      <sheetName val="helpFasádní"/>
      <sheetName val="pokyny1"/>
      <sheetName val="Kryt oblý"/>
      <sheetName val="helpKryt oblý"/>
      <sheetName val="pokyny2"/>
    </sheetNames>
    <sheetDataSet>
      <sheetData sheetId="0"/>
      <sheetData sheetId="1">
        <row r="2">
          <cell r="A2" t="str">
            <v>C80 motor 3</v>
          </cell>
          <cell r="B2">
            <v>1015</v>
          </cell>
          <cell r="C2" t="str">
            <v>0ST</v>
          </cell>
          <cell r="D2" t="str">
            <v>L</v>
          </cell>
          <cell r="F2" t="str">
            <v>Fe</v>
          </cell>
          <cell r="G2">
            <v>1001</v>
          </cell>
          <cell r="H2">
            <v>1001</v>
          </cell>
          <cell r="I2" t="str">
            <v>VL</v>
          </cell>
          <cell r="J2" t="str">
            <v>0FA</v>
          </cell>
        </row>
        <row r="3">
          <cell r="A3" t="str">
            <v>Z90 motor 3</v>
          </cell>
          <cell r="B3">
            <v>3004</v>
          </cell>
          <cell r="C3" t="str">
            <v>0CIK</v>
          </cell>
          <cell r="D3" t="str">
            <v>P</v>
          </cell>
          <cell r="F3" t="str">
            <v>Al</v>
          </cell>
          <cell r="G3">
            <v>1003</v>
          </cell>
          <cell r="H3">
            <v>1003</v>
          </cell>
          <cell r="I3" t="str">
            <v>VK</v>
          </cell>
          <cell r="J3" t="str">
            <v>0FB</v>
          </cell>
        </row>
        <row r="4">
          <cell r="A4" t="str">
            <v>C80F motor 3</v>
          </cell>
          <cell r="B4">
            <v>5002</v>
          </cell>
          <cell r="C4" t="str">
            <v>0LT</v>
          </cell>
          <cell r="D4" t="str">
            <v>S</v>
          </cell>
          <cell r="F4" t="str">
            <v>FeO</v>
          </cell>
          <cell r="G4">
            <v>1011</v>
          </cell>
          <cell r="H4">
            <v>1011</v>
          </cell>
        </row>
        <row r="5">
          <cell r="B5">
            <v>5014</v>
          </cell>
          <cell r="C5" t="str">
            <v>0DUO</v>
          </cell>
          <cell r="F5" t="str">
            <v>AlO</v>
          </cell>
          <cell r="G5">
            <v>1013</v>
          </cell>
          <cell r="H5">
            <v>1013</v>
          </cell>
        </row>
        <row r="6">
          <cell r="B6">
            <v>6005</v>
          </cell>
          <cell r="C6" t="str">
            <v>BLT</v>
          </cell>
          <cell r="G6">
            <v>1015</v>
          </cell>
          <cell r="H6">
            <v>1015</v>
          </cell>
        </row>
        <row r="7">
          <cell r="B7">
            <v>7016</v>
          </cell>
          <cell r="C7" t="str">
            <v>BST</v>
          </cell>
          <cell r="G7">
            <v>3000</v>
          </cell>
          <cell r="H7">
            <v>3000</v>
          </cell>
        </row>
        <row r="8">
          <cell r="B8">
            <v>7022</v>
          </cell>
          <cell r="C8" t="str">
            <v>BCIK</v>
          </cell>
          <cell r="G8">
            <v>3002</v>
          </cell>
          <cell r="H8">
            <v>3002</v>
          </cell>
        </row>
        <row r="9">
          <cell r="B9">
            <v>7035</v>
          </cell>
          <cell r="C9" t="str">
            <v>BDUO</v>
          </cell>
          <cell r="G9">
            <v>3003</v>
          </cell>
          <cell r="H9">
            <v>3003</v>
          </cell>
          <cell r="K9">
            <v>0</v>
          </cell>
        </row>
        <row r="10">
          <cell r="G10">
            <v>3004</v>
          </cell>
          <cell r="H10">
            <v>3004</v>
          </cell>
          <cell r="K10" t="str">
            <v>P002</v>
          </cell>
        </row>
        <row r="11">
          <cell r="G11">
            <v>3005</v>
          </cell>
          <cell r="H11">
            <v>3005</v>
          </cell>
          <cell r="K11" t="str">
            <v>P002/3</v>
          </cell>
        </row>
        <row r="12">
          <cell r="C12" t="str">
            <v>0HZ</v>
          </cell>
          <cell r="G12">
            <v>3012</v>
          </cell>
          <cell r="H12">
            <v>3012</v>
          </cell>
          <cell r="K12" t="str">
            <v>X</v>
          </cell>
        </row>
        <row r="13">
          <cell r="C13" t="str">
            <v>BHZ</v>
          </cell>
          <cell r="G13">
            <v>5002</v>
          </cell>
          <cell r="H13">
            <v>5002</v>
          </cell>
        </row>
        <row r="14">
          <cell r="G14">
            <v>5005</v>
          </cell>
          <cell r="H14">
            <v>5005</v>
          </cell>
        </row>
        <row r="15">
          <cell r="G15">
            <v>5009</v>
          </cell>
          <cell r="H15">
            <v>5009</v>
          </cell>
          <cell r="K15">
            <v>0</v>
          </cell>
        </row>
        <row r="16">
          <cell r="G16">
            <v>5011</v>
          </cell>
          <cell r="H16">
            <v>5011</v>
          </cell>
          <cell r="K16" t="str">
            <v>P002/1</v>
          </cell>
        </row>
        <row r="17">
          <cell r="G17">
            <v>5013</v>
          </cell>
          <cell r="H17">
            <v>5013</v>
          </cell>
          <cell r="K17" t="str">
            <v>X</v>
          </cell>
        </row>
        <row r="18">
          <cell r="G18">
            <v>5014</v>
          </cell>
          <cell r="H18">
            <v>5014</v>
          </cell>
        </row>
        <row r="19">
          <cell r="G19">
            <v>5018</v>
          </cell>
          <cell r="H19">
            <v>5018</v>
          </cell>
        </row>
        <row r="20">
          <cell r="G20">
            <v>6005</v>
          </cell>
          <cell r="H20">
            <v>6005</v>
          </cell>
        </row>
        <row r="21">
          <cell r="G21">
            <v>6009</v>
          </cell>
          <cell r="H21">
            <v>6009</v>
          </cell>
        </row>
        <row r="22">
          <cell r="G22">
            <v>6011</v>
          </cell>
          <cell r="H22">
            <v>6011</v>
          </cell>
        </row>
        <row r="23">
          <cell r="G23">
            <v>6018</v>
          </cell>
          <cell r="H23">
            <v>6018</v>
          </cell>
        </row>
        <row r="24">
          <cell r="G24">
            <v>6026</v>
          </cell>
          <cell r="H24">
            <v>6026</v>
          </cell>
        </row>
        <row r="25">
          <cell r="G25">
            <v>7001</v>
          </cell>
          <cell r="H25">
            <v>7001</v>
          </cell>
        </row>
        <row r="26">
          <cell r="G26">
            <v>7012</v>
          </cell>
          <cell r="H26">
            <v>7012</v>
          </cell>
        </row>
        <row r="27">
          <cell r="G27">
            <v>7015</v>
          </cell>
          <cell r="H27">
            <v>7015</v>
          </cell>
        </row>
        <row r="28">
          <cell r="G28">
            <v>7016</v>
          </cell>
          <cell r="H28">
            <v>7016</v>
          </cell>
        </row>
        <row r="29">
          <cell r="G29">
            <v>7022</v>
          </cell>
          <cell r="H29">
            <v>7022</v>
          </cell>
        </row>
        <row r="30">
          <cell r="G30">
            <v>7023</v>
          </cell>
          <cell r="H30">
            <v>7023</v>
          </cell>
        </row>
        <row r="31">
          <cell r="G31">
            <v>7030</v>
          </cell>
          <cell r="H31">
            <v>7030</v>
          </cell>
        </row>
        <row r="32">
          <cell r="G32">
            <v>7035</v>
          </cell>
          <cell r="H32">
            <v>7035</v>
          </cell>
        </row>
        <row r="33">
          <cell r="G33">
            <v>7036</v>
          </cell>
          <cell r="H33">
            <v>7036</v>
          </cell>
        </row>
        <row r="34">
          <cell r="G34">
            <v>7038</v>
          </cell>
          <cell r="H34">
            <v>7038</v>
          </cell>
        </row>
        <row r="35">
          <cell r="G35">
            <v>7039</v>
          </cell>
          <cell r="H35">
            <v>7039</v>
          </cell>
        </row>
        <row r="36">
          <cell r="G36">
            <v>7040</v>
          </cell>
          <cell r="H36">
            <v>7040</v>
          </cell>
        </row>
        <row r="37">
          <cell r="G37">
            <v>7046</v>
          </cell>
          <cell r="H37">
            <v>7046</v>
          </cell>
        </row>
        <row r="38">
          <cell r="G38">
            <v>7047</v>
          </cell>
          <cell r="H38">
            <v>7047</v>
          </cell>
        </row>
        <row r="39">
          <cell r="G39">
            <v>7048</v>
          </cell>
          <cell r="H39">
            <v>7048</v>
          </cell>
        </row>
        <row r="40">
          <cell r="G40">
            <v>8001</v>
          </cell>
          <cell r="H40">
            <v>8001</v>
          </cell>
        </row>
        <row r="41">
          <cell r="G41">
            <v>8002</v>
          </cell>
          <cell r="H41">
            <v>8002</v>
          </cell>
        </row>
        <row r="42">
          <cell r="G42">
            <v>8003</v>
          </cell>
          <cell r="H42">
            <v>8003</v>
          </cell>
        </row>
        <row r="43">
          <cell r="G43">
            <v>8004</v>
          </cell>
          <cell r="H43">
            <v>8004</v>
          </cell>
        </row>
        <row r="44">
          <cell r="G44">
            <v>8007</v>
          </cell>
          <cell r="H44">
            <v>8007</v>
          </cell>
        </row>
        <row r="45">
          <cell r="G45">
            <v>8011</v>
          </cell>
          <cell r="H45">
            <v>8011</v>
          </cell>
        </row>
        <row r="46">
          <cell r="G46">
            <v>8012</v>
          </cell>
          <cell r="H46">
            <v>8012</v>
          </cell>
        </row>
        <row r="47">
          <cell r="G47">
            <v>8014</v>
          </cell>
          <cell r="H47">
            <v>8014</v>
          </cell>
        </row>
        <row r="48">
          <cell r="G48">
            <v>8016</v>
          </cell>
          <cell r="H48">
            <v>8016</v>
          </cell>
        </row>
        <row r="49">
          <cell r="G49">
            <v>8019</v>
          </cell>
          <cell r="H49">
            <v>8019</v>
          </cell>
        </row>
        <row r="50">
          <cell r="G50">
            <v>8023</v>
          </cell>
          <cell r="H50">
            <v>8023</v>
          </cell>
        </row>
        <row r="51">
          <cell r="G51">
            <v>8028</v>
          </cell>
          <cell r="H51">
            <v>8028</v>
          </cell>
        </row>
        <row r="52">
          <cell r="G52">
            <v>9001</v>
          </cell>
          <cell r="H52">
            <v>9001</v>
          </cell>
        </row>
        <row r="53">
          <cell r="G53">
            <v>9002</v>
          </cell>
          <cell r="H53">
            <v>9002</v>
          </cell>
        </row>
        <row r="54">
          <cell r="G54" t="str">
            <v>9003RAL</v>
          </cell>
          <cell r="H54" t="str">
            <v>9003RAL</v>
          </cell>
        </row>
        <row r="55">
          <cell r="G55">
            <v>9004</v>
          </cell>
          <cell r="H55">
            <v>9004</v>
          </cell>
        </row>
        <row r="56">
          <cell r="G56">
            <v>9005</v>
          </cell>
          <cell r="H56">
            <v>9005</v>
          </cell>
        </row>
        <row r="57">
          <cell r="G57" t="str">
            <v>9006RAL</v>
          </cell>
          <cell r="H57" t="str">
            <v>9006RAL</v>
          </cell>
        </row>
        <row r="58">
          <cell r="G58">
            <v>9007</v>
          </cell>
          <cell r="H58">
            <v>9007</v>
          </cell>
        </row>
        <row r="59">
          <cell r="G59">
            <v>9010</v>
          </cell>
          <cell r="H59">
            <v>9010</v>
          </cell>
        </row>
        <row r="60">
          <cell r="G60">
            <v>9016</v>
          </cell>
          <cell r="H60">
            <v>9016</v>
          </cell>
        </row>
        <row r="61">
          <cell r="G61">
            <v>9017</v>
          </cell>
          <cell r="H61">
            <v>9017</v>
          </cell>
        </row>
        <row r="62">
          <cell r="G62">
            <v>9022</v>
          </cell>
          <cell r="H62">
            <v>9022</v>
          </cell>
        </row>
        <row r="63">
          <cell r="G63" t="str">
            <v>VSR780</v>
          </cell>
          <cell r="H63" t="str">
            <v>VSR780</v>
          </cell>
        </row>
        <row r="64">
          <cell r="G64" t="str">
            <v>DB702</v>
          </cell>
          <cell r="H64" t="str">
            <v>DB702</v>
          </cell>
        </row>
        <row r="65">
          <cell r="G65" t="str">
            <v>DB703</v>
          </cell>
          <cell r="H65" t="str">
            <v>DB703</v>
          </cell>
        </row>
        <row r="66">
          <cell r="G66" t="str">
            <v>ISD110</v>
          </cell>
          <cell r="H66" t="str">
            <v>ISD110</v>
          </cell>
        </row>
        <row r="67">
          <cell r="G67" t="str">
            <v>ISD120</v>
          </cell>
          <cell r="H67" t="str">
            <v>ISD120</v>
          </cell>
        </row>
        <row r="68">
          <cell r="G68" t="str">
            <v>ISD130</v>
          </cell>
          <cell r="H68" t="str">
            <v>ISD130</v>
          </cell>
        </row>
        <row r="69">
          <cell r="G69" t="str">
            <v>ISD140</v>
          </cell>
          <cell r="H69" t="str">
            <v>ISD140</v>
          </cell>
        </row>
        <row r="70">
          <cell r="G70" t="str">
            <v>ISD150</v>
          </cell>
          <cell r="H70" t="str">
            <v>ISD150</v>
          </cell>
        </row>
        <row r="71">
          <cell r="G71" t="str">
            <v>ISD160</v>
          </cell>
          <cell r="H71" t="str">
            <v>ISD160</v>
          </cell>
        </row>
        <row r="72">
          <cell r="G72" t="str">
            <v>ISD210</v>
          </cell>
          <cell r="H72" t="str">
            <v>ISD210</v>
          </cell>
        </row>
        <row r="73">
          <cell r="G73" t="str">
            <v>ISD220</v>
          </cell>
          <cell r="H73" t="str">
            <v>ISD220</v>
          </cell>
        </row>
        <row r="74">
          <cell r="G74" t="str">
            <v>ISD230</v>
          </cell>
          <cell r="H74" t="str">
            <v>ISD230</v>
          </cell>
        </row>
        <row r="75">
          <cell r="G75" t="str">
            <v>ISD310</v>
          </cell>
          <cell r="H75" t="str">
            <v>ISD310</v>
          </cell>
        </row>
        <row r="76">
          <cell r="G76" t="str">
            <v>ISD152</v>
          </cell>
          <cell r="H76" t="str">
            <v>ISD152</v>
          </cell>
        </row>
        <row r="77">
          <cell r="G77" t="str">
            <v>ISD154</v>
          </cell>
          <cell r="H77" t="str">
            <v>ISD154</v>
          </cell>
        </row>
        <row r="78">
          <cell r="G78" t="str">
            <v>ISD200</v>
          </cell>
          <cell r="H78" t="str">
            <v>ISD200</v>
          </cell>
        </row>
        <row r="79">
          <cell r="G79" t="str">
            <v>ISD212</v>
          </cell>
          <cell r="H79" t="str">
            <v>ISD212</v>
          </cell>
        </row>
        <row r="80">
          <cell r="G80" t="str">
            <v>ISD214</v>
          </cell>
          <cell r="H80" t="str">
            <v>ISD214</v>
          </cell>
        </row>
        <row r="81">
          <cell r="G81" t="str">
            <v>ISD222</v>
          </cell>
          <cell r="H81" t="str">
            <v>ISD222</v>
          </cell>
        </row>
        <row r="82">
          <cell r="G82" t="str">
            <v>ISD500</v>
          </cell>
          <cell r="H82" t="str">
            <v>ISD500</v>
          </cell>
        </row>
        <row r="83">
          <cell r="G83" t="str">
            <v>ISD510</v>
          </cell>
          <cell r="H83" t="str">
            <v>ISD510</v>
          </cell>
        </row>
        <row r="84">
          <cell r="G84" t="str">
            <v>ISD600</v>
          </cell>
          <cell r="H84" t="str">
            <v>ISD600</v>
          </cell>
        </row>
        <row r="85">
          <cell r="G85" t="str">
            <v>ISD610</v>
          </cell>
          <cell r="H85" t="str">
            <v>ISD610</v>
          </cell>
        </row>
        <row r="86">
          <cell r="G86" t="str">
            <v>ISD620</v>
          </cell>
          <cell r="H86" t="str">
            <v>ISD620</v>
          </cell>
        </row>
        <row r="87">
          <cell r="G87" t="str">
            <v>ISD630</v>
          </cell>
          <cell r="H87" t="str">
            <v>ISD630</v>
          </cell>
        </row>
        <row r="88">
          <cell r="G88" t="str">
            <v>ISD640</v>
          </cell>
          <cell r="H88" t="str">
            <v>ISD640</v>
          </cell>
        </row>
        <row r="89">
          <cell r="G89" t="str">
            <v>ISD700</v>
          </cell>
          <cell r="H89" t="str">
            <v>ISD700</v>
          </cell>
        </row>
        <row r="90">
          <cell r="G90" t="str">
            <v>Zn</v>
          </cell>
          <cell r="H90" t="str">
            <v>E</v>
          </cell>
        </row>
        <row r="91">
          <cell r="G91">
            <v>0</v>
          </cell>
          <cell r="H91" t="str">
            <v>Xisd</v>
          </cell>
        </row>
        <row r="92">
          <cell r="G92" t="str">
            <v>Xisd</v>
          </cell>
          <cell r="H92" t="str">
            <v>X</v>
          </cell>
        </row>
        <row r="93">
          <cell r="G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 t="str">
            <v>VSR780</v>
          </cell>
        </row>
        <row r="64">
          <cell r="D64" t="str">
            <v>DB702</v>
          </cell>
        </row>
        <row r="65">
          <cell r="D65" t="str">
            <v>DB703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  <row r="91">
          <cell r="D91" t="str">
            <v>X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ssadenjalousien"/>
      <sheetName val="help"/>
      <sheetName val="Anweisungen"/>
      <sheetName val="Runde Box"/>
      <sheetName val="helpKryt"/>
      <sheetName val="Anweisungen 2"/>
    </sheetNames>
    <sheetDataSet>
      <sheetData sheetId="0"/>
      <sheetData sheetId="1">
        <row r="2">
          <cell r="A2" t="str">
            <v>C80 motor 34</v>
          </cell>
          <cell r="D2" t="str">
            <v>C80</v>
          </cell>
          <cell r="E2">
            <v>1015</v>
          </cell>
          <cell r="F2" t="str">
            <v>BDUOSLIM</v>
          </cell>
          <cell r="H2" t="str">
            <v>S</v>
          </cell>
          <cell r="I2" t="str">
            <v>A6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VL</v>
          </cell>
          <cell r="Q2" t="str">
            <v>0FA</v>
          </cell>
          <cell r="U2" t="str">
            <v>P002/32</v>
          </cell>
          <cell r="Y2" t="str">
            <v>fb</v>
          </cell>
        </row>
        <row r="3">
          <cell r="A3" t="str">
            <v>Z90 motor 34</v>
          </cell>
          <cell r="D3" t="str">
            <v>C802</v>
          </cell>
          <cell r="E3">
            <v>1019</v>
          </cell>
          <cell r="F3" t="str">
            <v>DUOSLIM</v>
          </cell>
          <cell r="H3" t="str">
            <v>L</v>
          </cell>
          <cell r="I3" t="str">
            <v>A10</v>
          </cell>
          <cell r="N3">
            <v>1013</v>
          </cell>
          <cell r="O3">
            <v>1013</v>
          </cell>
          <cell r="P3" t="str">
            <v>VK</v>
          </cell>
          <cell r="Q3" t="str">
            <v>0FB</v>
          </cell>
          <cell r="Y3" t="str">
            <v>k</v>
          </cell>
        </row>
        <row r="4">
          <cell r="A4" t="str">
            <v>C80 F motor 34</v>
          </cell>
          <cell r="E4" t="str">
            <v>7016S</v>
          </cell>
          <cell r="F4" t="str">
            <v>BSLIM</v>
          </cell>
          <cell r="H4" t="str">
            <v>P</v>
          </cell>
          <cell r="I4" t="str">
            <v>G</v>
          </cell>
          <cell r="N4">
            <v>1015</v>
          </cell>
          <cell r="O4">
            <v>1015</v>
          </cell>
          <cell r="Y4" t="str">
            <v>kv</v>
          </cell>
        </row>
        <row r="5">
          <cell r="E5">
            <v>7016</v>
          </cell>
          <cell r="F5" t="str">
            <v>SLIM</v>
          </cell>
          <cell r="I5" t="str">
            <v>G3</v>
          </cell>
          <cell r="N5">
            <v>1019</v>
          </cell>
          <cell r="O5">
            <v>1019</v>
          </cell>
          <cell r="Y5" t="str">
            <v>fbk</v>
          </cell>
        </row>
        <row r="6">
          <cell r="E6">
            <v>7022</v>
          </cell>
          <cell r="F6" t="str">
            <v>BLTSLIM</v>
          </cell>
          <cell r="I6" t="str">
            <v>G6</v>
          </cell>
          <cell r="N6">
            <v>3004</v>
          </cell>
          <cell r="O6">
            <v>3004</v>
          </cell>
          <cell r="Y6" t="str">
            <v>fbkv</v>
          </cell>
        </row>
        <row r="7">
          <cell r="E7">
            <v>7035</v>
          </cell>
          <cell r="F7" t="str">
            <v>0LTSLIM</v>
          </cell>
          <cell r="I7" t="str">
            <v>G10</v>
          </cell>
          <cell r="N7">
            <v>3005</v>
          </cell>
          <cell r="O7">
            <v>3005</v>
          </cell>
        </row>
        <row r="8">
          <cell r="E8">
            <v>7038</v>
          </cell>
          <cell r="F8" t="str">
            <v>BST</v>
          </cell>
          <cell r="I8" t="str">
            <v>G20</v>
          </cell>
          <cell r="N8">
            <v>6009</v>
          </cell>
          <cell r="O8">
            <v>6009</v>
          </cell>
        </row>
        <row r="9">
          <cell r="E9">
            <v>7039</v>
          </cell>
          <cell r="F9" t="str">
            <v>BDUO</v>
          </cell>
          <cell r="I9" t="str">
            <v>G6AIR</v>
          </cell>
          <cell r="N9">
            <v>7015</v>
          </cell>
          <cell r="O9">
            <v>7015</v>
          </cell>
        </row>
        <row r="10">
          <cell r="D10" t="str">
            <v>Z90</v>
          </cell>
          <cell r="E10">
            <v>7048</v>
          </cell>
          <cell r="F10" t="str">
            <v>DUO</v>
          </cell>
          <cell r="I10" t="str">
            <v>G10AIR</v>
          </cell>
          <cell r="N10">
            <v>7016</v>
          </cell>
          <cell r="O10">
            <v>7016</v>
          </cell>
          <cell r="P10" t="str">
            <v>VL</v>
          </cell>
        </row>
        <row r="11">
          <cell r="D11" t="str">
            <v>Z902</v>
          </cell>
          <cell r="E11">
            <v>8014</v>
          </cell>
          <cell r="F11" t="str">
            <v>ST</v>
          </cell>
          <cell r="I11" t="str">
            <v>G20AIR</v>
          </cell>
          <cell r="N11" t="str">
            <v>7016M</v>
          </cell>
          <cell r="O11" t="str">
            <v>7016M</v>
          </cell>
          <cell r="P11" t="str">
            <v>VK</v>
          </cell>
        </row>
        <row r="12">
          <cell r="E12">
            <v>8019</v>
          </cell>
          <cell r="F12" t="str">
            <v>BLT</v>
          </cell>
          <cell r="I12" t="str">
            <v>E5</v>
          </cell>
          <cell r="N12" t="str">
            <v>7016S</v>
          </cell>
          <cell r="O12" t="str">
            <v>7016S</v>
          </cell>
        </row>
        <row r="13">
          <cell r="E13">
            <v>9005</v>
          </cell>
          <cell r="F13" t="str">
            <v>0LT</v>
          </cell>
          <cell r="I13" t="str">
            <v>E9</v>
          </cell>
          <cell r="N13">
            <v>7021</v>
          </cell>
          <cell r="O13">
            <v>7021</v>
          </cell>
        </row>
        <row r="14">
          <cell r="E14" t="str">
            <v>9006S</v>
          </cell>
          <cell r="F14" t="str">
            <v>BDUOSLIMST</v>
          </cell>
          <cell r="I14" t="str">
            <v>ESOL</v>
          </cell>
          <cell r="N14">
            <v>7022</v>
          </cell>
          <cell r="O14">
            <v>7022</v>
          </cell>
        </row>
        <row r="15">
          <cell r="E15">
            <v>9006</v>
          </cell>
          <cell r="F15" t="str">
            <v>DUOSLIMST</v>
          </cell>
          <cell r="I15" t="str">
            <v>S</v>
          </cell>
          <cell r="N15">
            <v>7024</v>
          </cell>
          <cell r="O15">
            <v>7024</v>
          </cell>
        </row>
        <row r="16">
          <cell r="E16">
            <v>9007</v>
          </cell>
          <cell r="F16" t="str">
            <v>BSLIMST</v>
          </cell>
          <cell r="I16" t="str">
            <v>S2</v>
          </cell>
          <cell r="N16">
            <v>7035</v>
          </cell>
          <cell r="O16">
            <v>7035</v>
          </cell>
        </row>
        <row r="17">
          <cell r="E17">
            <v>9010</v>
          </cell>
          <cell r="F17" t="str">
            <v>SLIMST</v>
          </cell>
          <cell r="I17" t="str">
            <v>M6</v>
          </cell>
          <cell r="N17">
            <v>7037</v>
          </cell>
          <cell r="O17">
            <v>7037</v>
          </cell>
        </row>
        <row r="18">
          <cell r="E18">
            <v>9016</v>
          </cell>
          <cell r="F18" t="str">
            <v>BLTSLIMST</v>
          </cell>
          <cell r="I18" t="str">
            <v>M10</v>
          </cell>
          <cell r="N18">
            <v>7038</v>
          </cell>
          <cell r="O18">
            <v>7038</v>
          </cell>
        </row>
        <row r="19">
          <cell r="E19" t="str">
            <v>VSR 780</v>
          </cell>
          <cell r="F19" t="str">
            <v>0LTSLIMST</v>
          </cell>
          <cell r="I19" t="str">
            <v>M20</v>
          </cell>
          <cell r="N19">
            <v>7039</v>
          </cell>
          <cell r="O19">
            <v>7039</v>
          </cell>
        </row>
        <row r="20">
          <cell r="E20" t="str">
            <v>YW359F</v>
          </cell>
          <cell r="I20" t="str">
            <v>J6</v>
          </cell>
          <cell r="N20">
            <v>7040</v>
          </cell>
          <cell r="O20">
            <v>7040</v>
          </cell>
        </row>
        <row r="21">
          <cell r="A21" t="str">
            <v>C80 motor 34</v>
          </cell>
          <cell r="B21">
            <v>1</v>
          </cell>
          <cell r="E21">
            <v>3004</v>
          </cell>
          <cell r="I21" t="str">
            <v>J10</v>
          </cell>
          <cell r="N21">
            <v>7044</v>
          </cell>
          <cell r="O21">
            <v>7044</v>
          </cell>
        </row>
        <row r="22">
          <cell r="A22" t="str">
            <v>Z90 motor 34</v>
          </cell>
          <cell r="B22">
            <v>2</v>
          </cell>
          <cell r="E22">
            <v>7021</v>
          </cell>
          <cell r="I22" t="str">
            <v>IO6/J4S</v>
          </cell>
          <cell r="N22">
            <v>7048</v>
          </cell>
          <cell r="O22">
            <v>7048</v>
          </cell>
        </row>
        <row r="23">
          <cell r="A23" t="str">
            <v>C80 F motor 34</v>
          </cell>
          <cell r="B23">
            <v>3</v>
          </cell>
          <cell r="E23" t="str">
            <v>DB 702</v>
          </cell>
          <cell r="I23" t="str">
            <v>IO10/J4S</v>
          </cell>
          <cell r="N23">
            <v>8012</v>
          </cell>
          <cell r="O23">
            <v>8012</v>
          </cell>
        </row>
        <row r="24">
          <cell r="E24" t="str">
            <v>DB 703</v>
          </cell>
          <cell r="F24" t="str">
            <v>ST</v>
          </cell>
          <cell r="I24" t="str">
            <v>IO20</v>
          </cell>
          <cell r="N24">
            <v>8014</v>
          </cell>
          <cell r="O24">
            <v>8014</v>
          </cell>
        </row>
        <row r="25">
          <cell r="E25" t="str">
            <v>W210</v>
          </cell>
          <cell r="F25" t="str">
            <v>BST</v>
          </cell>
          <cell r="I25" t="str">
            <v>M6P</v>
          </cell>
          <cell r="N25" t="str">
            <v>8014M</v>
          </cell>
          <cell r="O25" t="str">
            <v>8014M</v>
          </cell>
        </row>
        <row r="26">
          <cell r="D26" t="str">
            <v>C80F</v>
          </cell>
          <cell r="E26" t="str">
            <v>X</v>
          </cell>
          <cell r="I26" t="str">
            <v>M10P</v>
          </cell>
          <cell r="N26" t="str">
            <v>8014S</v>
          </cell>
          <cell r="O26" t="str">
            <v>8014S</v>
          </cell>
        </row>
        <row r="27">
          <cell r="D27" t="str">
            <v>C80F2</v>
          </cell>
          <cell r="I27" t="str">
            <v>M18P</v>
          </cell>
          <cell r="N27">
            <v>8019</v>
          </cell>
          <cell r="O27">
            <v>8019</v>
          </cell>
        </row>
        <row r="28">
          <cell r="I28">
            <v>0</v>
          </cell>
          <cell r="N28" t="str">
            <v>9003RAL</v>
          </cell>
          <cell r="O28" t="str">
            <v>9003RAL</v>
          </cell>
        </row>
        <row r="29">
          <cell r="I29" t="str">
            <v>0M</v>
          </cell>
          <cell r="N29">
            <v>9004</v>
          </cell>
          <cell r="O29">
            <v>9004</v>
          </cell>
        </row>
        <row r="30">
          <cell r="N30">
            <v>9005</v>
          </cell>
          <cell r="O30">
            <v>9005</v>
          </cell>
        </row>
        <row r="31">
          <cell r="N31" t="str">
            <v>9005M</v>
          </cell>
          <cell r="O31" t="str">
            <v>9005M</v>
          </cell>
        </row>
        <row r="32">
          <cell r="N32" t="str">
            <v>9005S</v>
          </cell>
          <cell r="O32" t="str">
            <v>9005S</v>
          </cell>
        </row>
        <row r="33">
          <cell r="N33" t="str">
            <v>9006RAL</v>
          </cell>
          <cell r="O33" t="str">
            <v>9006RAL</v>
          </cell>
        </row>
        <row r="34">
          <cell r="N34" t="str">
            <v>9006M</v>
          </cell>
          <cell r="O34" t="str">
            <v>9006M</v>
          </cell>
        </row>
        <row r="35">
          <cell r="N35" t="str">
            <v>9006S</v>
          </cell>
          <cell r="O35" t="str">
            <v>9006S</v>
          </cell>
        </row>
        <row r="36">
          <cell r="N36">
            <v>9007</v>
          </cell>
          <cell r="O36">
            <v>9007</v>
          </cell>
        </row>
        <row r="37">
          <cell r="N37" t="str">
            <v>9007M</v>
          </cell>
          <cell r="O37" t="str">
            <v>9007M</v>
          </cell>
        </row>
        <row r="38">
          <cell r="N38" t="str">
            <v>9007S</v>
          </cell>
          <cell r="O38" t="str">
            <v>9007S</v>
          </cell>
        </row>
        <row r="39">
          <cell r="N39">
            <v>9010</v>
          </cell>
          <cell r="O39">
            <v>9010</v>
          </cell>
        </row>
        <row r="40">
          <cell r="N40" t="str">
            <v>9010M</v>
          </cell>
          <cell r="O40" t="str">
            <v>9010M</v>
          </cell>
        </row>
        <row r="41">
          <cell r="N41" t="str">
            <v>9010S</v>
          </cell>
          <cell r="O41" t="str">
            <v>9010S</v>
          </cell>
        </row>
        <row r="42">
          <cell r="N42">
            <v>9016</v>
          </cell>
          <cell r="O42">
            <v>9016</v>
          </cell>
        </row>
        <row r="43">
          <cell r="N43" t="str">
            <v>9016S</v>
          </cell>
          <cell r="O43" t="str">
            <v>9016S</v>
          </cell>
        </row>
        <row r="44">
          <cell r="N44" t="str">
            <v>9016M</v>
          </cell>
          <cell r="O44" t="str">
            <v>9016M</v>
          </cell>
        </row>
        <row r="45">
          <cell r="N45" t="str">
            <v>DB702</v>
          </cell>
          <cell r="O45" t="str">
            <v>DB702</v>
          </cell>
        </row>
        <row r="46">
          <cell r="N46" t="str">
            <v>DB703</v>
          </cell>
          <cell r="O46" t="str">
            <v>DB703</v>
          </cell>
        </row>
        <row r="47">
          <cell r="N47" t="str">
            <v>YW359F</v>
          </cell>
          <cell r="O47" t="str">
            <v>YW359F</v>
          </cell>
        </row>
        <row r="48">
          <cell r="N48" t="str">
            <v>VSR780</v>
          </cell>
          <cell r="O48" t="str">
            <v>VSR780</v>
          </cell>
        </row>
        <row r="49">
          <cell r="N49" t="str">
            <v>ISD110</v>
          </cell>
          <cell r="O49" t="str">
            <v>ISD110</v>
          </cell>
        </row>
        <row r="50">
          <cell r="N50" t="str">
            <v>ISD120</v>
          </cell>
          <cell r="O50" t="str">
            <v>ISD120</v>
          </cell>
        </row>
        <row r="51">
          <cell r="N51" t="str">
            <v>ISD130</v>
          </cell>
          <cell r="O51" t="str">
            <v>ISD130</v>
          </cell>
        </row>
        <row r="52">
          <cell r="N52" t="str">
            <v>ISD140</v>
          </cell>
          <cell r="O52" t="str">
            <v>ISD140</v>
          </cell>
        </row>
        <row r="53">
          <cell r="N53" t="str">
            <v>ISD150</v>
          </cell>
          <cell r="O53" t="str">
            <v>ISD150</v>
          </cell>
        </row>
        <row r="54">
          <cell r="N54" t="str">
            <v>ISD160</v>
          </cell>
          <cell r="O54" t="str">
            <v>ISD160</v>
          </cell>
        </row>
        <row r="55">
          <cell r="N55" t="str">
            <v>ISD210</v>
          </cell>
          <cell r="O55" t="str">
            <v>ISD210</v>
          </cell>
        </row>
        <row r="56">
          <cell r="N56" t="str">
            <v>ISD220</v>
          </cell>
          <cell r="O56" t="str">
            <v>ISD220</v>
          </cell>
        </row>
        <row r="57">
          <cell r="E57">
            <v>9016</v>
          </cell>
          <cell r="N57" t="str">
            <v>ISD230</v>
          </cell>
          <cell r="O57" t="str">
            <v>ISD230</v>
          </cell>
        </row>
        <row r="58">
          <cell r="E58">
            <v>7022</v>
          </cell>
          <cell r="N58" t="str">
            <v>ISD310</v>
          </cell>
          <cell r="O58" t="str">
            <v>ISD310</v>
          </cell>
        </row>
        <row r="59">
          <cell r="E59">
            <v>9006</v>
          </cell>
          <cell r="N59" t="str">
            <v>ISD152</v>
          </cell>
          <cell r="O59" t="str">
            <v>ISD152</v>
          </cell>
        </row>
        <row r="60">
          <cell r="E60">
            <v>9007</v>
          </cell>
          <cell r="N60" t="str">
            <v>ISD154</v>
          </cell>
          <cell r="O60" t="str">
            <v>ISD154</v>
          </cell>
        </row>
        <row r="61">
          <cell r="E61">
            <v>7016</v>
          </cell>
          <cell r="N61" t="str">
            <v>ISD200</v>
          </cell>
          <cell r="O61" t="str">
            <v>ISD200</v>
          </cell>
        </row>
        <row r="62">
          <cell r="E62" t="str">
            <v>VSR780</v>
          </cell>
          <cell r="N62" t="str">
            <v>ISD500</v>
          </cell>
          <cell r="O62" t="str">
            <v>ISD500</v>
          </cell>
        </row>
        <row r="63">
          <cell r="E63">
            <v>9005</v>
          </cell>
          <cell r="N63" t="str">
            <v>ISD510</v>
          </cell>
          <cell r="O63" t="str">
            <v>ISD510</v>
          </cell>
        </row>
        <row r="64">
          <cell r="E64">
            <v>7035</v>
          </cell>
          <cell r="N64" t="str">
            <v>ISD700</v>
          </cell>
          <cell r="O64" t="str">
            <v>ISD700</v>
          </cell>
        </row>
        <row r="65">
          <cell r="E65" t="str">
            <v>DB703</v>
          </cell>
          <cell r="N65" t="str">
            <v>ISD212</v>
          </cell>
          <cell r="O65" t="str">
            <v>ISD212</v>
          </cell>
        </row>
        <row r="66">
          <cell r="E66" t="str">
            <v>X</v>
          </cell>
          <cell r="N66" t="str">
            <v>ISD214</v>
          </cell>
          <cell r="O66" t="str">
            <v>ISD214</v>
          </cell>
        </row>
        <row r="67">
          <cell r="N67" t="str">
            <v>ISD222</v>
          </cell>
          <cell r="O67" t="str">
            <v>ISD222</v>
          </cell>
        </row>
        <row r="68">
          <cell r="N68" t="str">
            <v>ISD600</v>
          </cell>
          <cell r="O68" t="str">
            <v>ISD600</v>
          </cell>
        </row>
        <row r="69">
          <cell r="E69">
            <v>1015</v>
          </cell>
          <cell r="N69" t="str">
            <v>ISD610</v>
          </cell>
          <cell r="O69" t="str">
            <v>ISD610</v>
          </cell>
        </row>
        <row r="70">
          <cell r="E70">
            <v>1019</v>
          </cell>
          <cell r="N70" t="str">
            <v>ISD620</v>
          </cell>
          <cell r="O70" t="str">
            <v>ISD620</v>
          </cell>
        </row>
        <row r="71">
          <cell r="E71" t="str">
            <v>7016S</v>
          </cell>
          <cell r="N71" t="str">
            <v>ISD630</v>
          </cell>
          <cell r="O71" t="str">
            <v>ISD630</v>
          </cell>
        </row>
        <row r="72">
          <cell r="E72">
            <v>7016</v>
          </cell>
          <cell r="N72" t="str">
            <v>ISD640</v>
          </cell>
          <cell r="O72" t="str">
            <v>ISD640</v>
          </cell>
        </row>
        <row r="73">
          <cell r="E73">
            <v>7022</v>
          </cell>
          <cell r="N73" t="str">
            <v>X</v>
          </cell>
          <cell r="O73" t="str">
            <v>X</v>
          </cell>
        </row>
        <row r="74">
          <cell r="E74">
            <v>7035</v>
          </cell>
          <cell r="N74" t="str">
            <v>Xisd</v>
          </cell>
          <cell r="O74" t="str">
            <v>Xisd</v>
          </cell>
        </row>
        <row r="75">
          <cell r="E75">
            <v>7038</v>
          </cell>
          <cell r="O75">
            <v>0</v>
          </cell>
        </row>
        <row r="76">
          <cell r="E76">
            <v>7039</v>
          </cell>
        </row>
        <row r="77">
          <cell r="E77">
            <v>7048</v>
          </cell>
        </row>
        <row r="78">
          <cell r="E78">
            <v>8014</v>
          </cell>
        </row>
        <row r="79">
          <cell r="E79">
            <v>9005</v>
          </cell>
        </row>
        <row r="80">
          <cell r="E80" t="str">
            <v>9006S</v>
          </cell>
        </row>
        <row r="81">
          <cell r="E81">
            <v>9006</v>
          </cell>
        </row>
        <row r="82">
          <cell r="E82">
            <v>9007</v>
          </cell>
        </row>
        <row r="83">
          <cell r="E83">
            <v>9010</v>
          </cell>
        </row>
        <row r="84">
          <cell r="E84">
            <v>9016</v>
          </cell>
        </row>
        <row r="85">
          <cell r="E85" t="str">
            <v>VSR 780</v>
          </cell>
        </row>
        <row r="86">
          <cell r="E86">
            <v>3004</v>
          </cell>
        </row>
        <row r="87">
          <cell r="E87">
            <v>7021</v>
          </cell>
        </row>
        <row r="88">
          <cell r="E88">
            <v>8019</v>
          </cell>
        </row>
        <row r="89">
          <cell r="E89" t="str">
            <v>DB 702</v>
          </cell>
        </row>
        <row r="90">
          <cell r="E90" t="str">
            <v>DB 703</v>
          </cell>
        </row>
        <row r="91">
          <cell r="E91" t="str">
            <v>W210</v>
          </cell>
        </row>
        <row r="92">
          <cell r="E92" t="str">
            <v>YW359F</v>
          </cell>
        </row>
        <row r="93">
          <cell r="E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1013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1015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1019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3004</v>
          </cell>
          <cell r="F5" t="str">
            <v>fbk</v>
          </cell>
        </row>
        <row r="6">
          <cell r="A6" t="str">
            <v>T3</v>
          </cell>
          <cell r="D6">
            <v>3005</v>
          </cell>
          <cell r="F6" t="str">
            <v>fbkv</v>
          </cell>
        </row>
        <row r="7">
          <cell r="A7" t="str">
            <v>T3+</v>
          </cell>
          <cell r="D7">
            <v>6009</v>
          </cell>
        </row>
        <row r="8">
          <cell r="A8" t="str">
            <v>T4</v>
          </cell>
          <cell r="D8">
            <v>7015</v>
          </cell>
        </row>
        <row r="9">
          <cell r="A9" t="str">
            <v>T4+</v>
          </cell>
          <cell r="D9">
            <v>7016</v>
          </cell>
        </row>
        <row r="10">
          <cell r="D10" t="str">
            <v>7016M</v>
          </cell>
        </row>
        <row r="11">
          <cell r="D11" t="str">
            <v>7016S</v>
          </cell>
        </row>
        <row r="12">
          <cell r="D12">
            <v>7021</v>
          </cell>
        </row>
        <row r="13">
          <cell r="D13">
            <v>7022</v>
          </cell>
        </row>
        <row r="14">
          <cell r="D14">
            <v>7024</v>
          </cell>
        </row>
        <row r="15">
          <cell r="D15">
            <v>7035</v>
          </cell>
        </row>
        <row r="16">
          <cell r="D16">
            <v>7037</v>
          </cell>
        </row>
        <row r="17">
          <cell r="D17">
            <v>7038</v>
          </cell>
        </row>
        <row r="18">
          <cell r="D18">
            <v>7039</v>
          </cell>
        </row>
        <row r="19">
          <cell r="D19">
            <v>7040</v>
          </cell>
        </row>
        <row r="20">
          <cell r="D20">
            <v>7044</v>
          </cell>
        </row>
        <row r="21">
          <cell r="D21">
            <v>7048</v>
          </cell>
        </row>
        <row r="22">
          <cell r="D22">
            <v>8012</v>
          </cell>
        </row>
        <row r="23">
          <cell r="D23">
            <v>8014</v>
          </cell>
        </row>
        <row r="24">
          <cell r="D24" t="str">
            <v>8014M</v>
          </cell>
        </row>
        <row r="25">
          <cell r="D25" t="str">
            <v>8014S</v>
          </cell>
        </row>
        <row r="26">
          <cell r="D26">
            <v>8019</v>
          </cell>
        </row>
        <row r="27">
          <cell r="D27" t="str">
            <v>9003RAL</v>
          </cell>
        </row>
        <row r="28">
          <cell r="D28">
            <v>9004</v>
          </cell>
        </row>
        <row r="29">
          <cell r="D29">
            <v>9005</v>
          </cell>
        </row>
        <row r="30">
          <cell r="D30" t="str">
            <v>9005M</v>
          </cell>
        </row>
        <row r="31">
          <cell r="D31" t="str">
            <v>9005S</v>
          </cell>
        </row>
        <row r="32">
          <cell r="D32" t="str">
            <v>9006RAL</v>
          </cell>
        </row>
        <row r="33">
          <cell r="D33" t="str">
            <v>9006M</v>
          </cell>
        </row>
        <row r="34">
          <cell r="D34" t="str">
            <v>9006S</v>
          </cell>
        </row>
        <row r="35">
          <cell r="D35">
            <v>9007</v>
          </cell>
        </row>
        <row r="36">
          <cell r="D36" t="str">
            <v>9007M</v>
          </cell>
        </row>
        <row r="37">
          <cell r="D37" t="str">
            <v>9007S</v>
          </cell>
        </row>
        <row r="38">
          <cell r="D38">
            <v>9010</v>
          </cell>
        </row>
        <row r="39">
          <cell r="D39" t="str">
            <v>9010M</v>
          </cell>
        </row>
        <row r="40">
          <cell r="D40" t="str">
            <v>9010S</v>
          </cell>
        </row>
        <row r="41">
          <cell r="D41">
            <v>9016</v>
          </cell>
        </row>
        <row r="42">
          <cell r="D42" t="str">
            <v>9016S</v>
          </cell>
        </row>
        <row r="43">
          <cell r="D43" t="str">
            <v>9016M</v>
          </cell>
        </row>
        <row r="44">
          <cell r="D44" t="str">
            <v>DB702</v>
          </cell>
        </row>
        <row r="45">
          <cell r="D45" t="str">
            <v>DB703</v>
          </cell>
        </row>
        <row r="46">
          <cell r="D46" t="str">
            <v>YW359F</v>
          </cell>
        </row>
        <row r="47">
          <cell r="D47" t="str">
            <v>VSR780</v>
          </cell>
        </row>
        <row r="48">
          <cell r="D48" t="str">
            <v>ISD110</v>
          </cell>
        </row>
        <row r="49">
          <cell r="D49" t="str">
            <v>ISD120</v>
          </cell>
        </row>
        <row r="50">
          <cell r="D50" t="str">
            <v>ISD130</v>
          </cell>
        </row>
        <row r="51">
          <cell r="D51" t="str">
            <v>ISD140</v>
          </cell>
        </row>
        <row r="52">
          <cell r="D52" t="str">
            <v>ISD150</v>
          </cell>
        </row>
        <row r="53">
          <cell r="D53" t="str">
            <v>ISD160</v>
          </cell>
        </row>
        <row r="54">
          <cell r="D54" t="str">
            <v>ISD210</v>
          </cell>
        </row>
        <row r="55">
          <cell r="D55" t="str">
            <v>ISD220</v>
          </cell>
        </row>
        <row r="56">
          <cell r="D56" t="str">
            <v>ISD230</v>
          </cell>
        </row>
        <row r="57">
          <cell r="D57" t="str">
            <v>ISD310</v>
          </cell>
        </row>
        <row r="58">
          <cell r="D58" t="str">
            <v>ISD152</v>
          </cell>
        </row>
        <row r="59">
          <cell r="D59" t="str">
            <v>ISD154</v>
          </cell>
        </row>
        <row r="60">
          <cell r="D60" t="str">
            <v>ISD200</v>
          </cell>
        </row>
        <row r="61">
          <cell r="D61" t="str">
            <v>ISD500</v>
          </cell>
        </row>
        <row r="62">
          <cell r="D62" t="str">
            <v>ISD510</v>
          </cell>
        </row>
        <row r="63">
          <cell r="D63" t="str">
            <v>ISD700</v>
          </cell>
        </row>
        <row r="64">
          <cell r="D64" t="str">
            <v>ISD212</v>
          </cell>
        </row>
        <row r="65">
          <cell r="D65" t="str">
            <v>ISD214</v>
          </cell>
        </row>
        <row r="66">
          <cell r="D66" t="str">
            <v>ISD222</v>
          </cell>
        </row>
        <row r="67">
          <cell r="D67" t="str">
            <v>ISD600</v>
          </cell>
        </row>
        <row r="68">
          <cell r="D68" t="str">
            <v>ISD610</v>
          </cell>
        </row>
        <row r="69">
          <cell r="D69" t="str">
            <v>ISD620</v>
          </cell>
        </row>
        <row r="70">
          <cell r="D70" t="str">
            <v>ISD630</v>
          </cell>
        </row>
        <row r="71">
          <cell r="D71" t="str">
            <v>ISD640</v>
          </cell>
        </row>
        <row r="72">
          <cell r="D72" t="str">
            <v>X</v>
          </cell>
        </row>
        <row r="73">
          <cell r="D73" t="str">
            <v>Xisd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reklamationsordnu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allgemeine-geschaftsbedingungen" TargetMode="External"/><Relationship Id="rId12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11" Type="http://schemas.openxmlformats.org/officeDocument/2006/relationships/hyperlink" Target="http://www.isotra-jalousien.de/allgemeine-geschaftsbedingungen" TargetMode="External"/><Relationship Id="rId5" Type="http://schemas.openxmlformats.org/officeDocument/2006/relationships/hyperlink" Target="http://www.isotra-jalousien.de/allgemeine-geschaftsbedingungen" TargetMode="External"/><Relationship Id="rId10" Type="http://schemas.openxmlformats.org/officeDocument/2006/relationships/hyperlink" Target="http://www.isotra-jalousien.de/reklamationsordnung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allgemeine-geschaftsbedingunge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5" zoomScaleNormal="80" zoomScaleSheetLayoutView="85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B137" sqref="B137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0" t="s">
        <v>0</v>
      </c>
      <c r="B2" s="3"/>
      <c r="C2" s="80" t="s">
        <v>4</v>
      </c>
      <c r="D2" s="80"/>
      <c r="E2" s="80" t="s">
        <v>3</v>
      </c>
      <c r="F2" s="5"/>
      <c r="G2" s="81" t="s">
        <v>39</v>
      </c>
      <c r="H2" s="5"/>
      <c r="I2" s="5"/>
      <c r="J2" s="80" t="s">
        <v>0</v>
      </c>
      <c r="K2" s="3"/>
      <c r="L2" s="80" t="s">
        <v>4</v>
      </c>
      <c r="M2" s="80"/>
      <c r="N2" s="80" t="s">
        <v>3</v>
      </c>
      <c r="O2" s="5"/>
      <c r="P2" s="81" t="s">
        <v>39</v>
      </c>
      <c r="Q2" s="5"/>
      <c r="R2" s="5"/>
      <c r="S2" s="81"/>
      <c r="T2" s="80" t="s">
        <v>0</v>
      </c>
      <c r="U2" s="3"/>
      <c r="V2" s="80" t="s">
        <v>4</v>
      </c>
      <c r="W2" s="80"/>
      <c r="X2" s="80" t="s">
        <v>3</v>
      </c>
      <c r="Y2" s="5"/>
      <c r="Z2" s="81" t="s">
        <v>39</v>
      </c>
      <c r="AA2" s="5"/>
      <c r="AB2" s="5"/>
      <c r="AC2" s="81"/>
    </row>
    <row r="3" spans="1:29" s="9" customFormat="1" ht="27" customHeight="1">
      <c r="A3" s="6" t="s">
        <v>266</v>
      </c>
      <c r="B3" s="7"/>
      <c r="C3" s="7"/>
      <c r="D3" s="7"/>
      <c r="E3" s="7"/>
      <c r="F3" s="7"/>
      <c r="G3" s="18"/>
      <c r="H3" s="8"/>
      <c r="I3" s="142" t="s">
        <v>57</v>
      </c>
      <c r="J3" s="6" t="s">
        <v>266</v>
      </c>
      <c r="K3" s="7"/>
      <c r="L3" s="7"/>
      <c r="M3" s="7"/>
      <c r="N3" s="7"/>
      <c r="O3" s="7"/>
      <c r="P3" s="18"/>
      <c r="Q3" s="8"/>
      <c r="R3" s="8"/>
      <c r="S3" s="142" t="s">
        <v>58</v>
      </c>
      <c r="T3" s="6" t="s">
        <v>266</v>
      </c>
      <c r="U3" s="7"/>
      <c r="V3" s="7"/>
      <c r="W3" s="7"/>
      <c r="X3" s="7"/>
      <c r="Y3" s="7"/>
      <c r="Z3" s="18"/>
      <c r="AA3" s="8"/>
      <c r="AB3" s="8"/>
      <c r="AC3" s="142" t="s">
        <v>59</v>
      </c>
    </row>
    <row r="4" spans="1:29" s="11" customFormat="1" ht="16.149999999999999" customHeight="1">
      <c r="A4" s="79" t="s">
        <v>267</v>
      </c>
      <c r="B4" s="10"/>
      <c r="C4" s="10"/>
      <c r="D4" s="10"/>
      <c r="E4" s="10"/>
      <c r="F4" s="10"/>
      <c r="G4" s="19"/>
      <c r="H4" s="10"/>
      <c r="I4" s="10"/>
      <c r="J4" s="79" t="s">
        <v>267</v>
      </c>
      <c r="K4" s="10"/>
      <c r="L4" s="10"/>
      <c r="M4" s="10"/>
      <c r="N4" s="10"/>
      <c r="O4" s="10"/>
      <c r="P4" s="19"/>
      <c r="Q4" s="10"/>
      <c r="R4" s="10"/>
      <c r="S4" s="10"/>
      <c r="T4" s="79" t="s">
        <v>267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3" t="s">
        <v>268</v>
      </c>
      <c r="B6" s="54"/>
      <c r="C6" s="54"/>
      <c r="D6" s="55"/>
      <c r="E6" s="56"/>
      <c r="F6" s="57" t="s">
        <v>269</v>
      </c>
      <c r="G6" s="58"/>
      <c r="H6" s="58"/>
      <c r="I6" s="156"/>
      <c r="J6" s="56"/>
      <c r="K6" s="56"/>
      <c r="L6" s="56"/>
      <c r="M6" s="56"/>
      <c r="N6" s="56"/>
      <c r="O6" s="56"/>
      <c r="P6" s="56"/>
      <c r="Q6" s="56"/>
      <c r="R6" s="56"/>
      <c r="S6" s="56"/>
      <c r="T6" s="117"/>
      <c r="U6" s="117"/>
      <c r="V6" s="117"/>
      <c r="W6" s="117"/>
    </row>
    <row r="7" spans="1:29" s="11" customFormat="1" ht="15.75" customHeight="1" thickTop="1">
      <c r="A7" s="432" t="s">
        <v>270</v>
      </c>
      <c r="B7" s="59"/>
      <c r="C7" s="60"/>
      <c r="D7" s="61"/>
      <c r="E7" s="62"/>
      <c r="F7" s="330" t="s">
        <v>271</v>
      </c>
      <c r="G7" s="414"/>
      <c r="H7" s="414"/>
      <c r="I7" s="415"/>
      <c r="J7" s="56"/>
      <c r="K7" s="56"/>
      <c r="L7" s="56"/>
      <c r="M7" s="56"/>
      <c r="N7" s="56"/>
      <c r="O7" s="56"/>
      <c r="P7" s="56"/>
      <c r="Q7" s="56"/>
      <c r="R7" s="56"/>
      <c r="S7" s="62"/>
      <c r="T7" s="117"/>
      <c r="U7" s="117"/>
      <c r="V7" s="117"/>
      <c r="W7" s="117"/>
    </row>
    <row r="8" spans="1:29" s="11" customFormat="1" ht="15.75" customHeight="1">
      <c r="A8" s="433"/>
      <c r="B8" s="63"/>
      <c r="C8" s="64"/>
      <c r="D8" s="65"/>
      <c r="E8" s="62"/>
      <c r="F8" s="331" t="s">
        <v>272</v>
      </c>
      <c r="G8" s="438"/>
      <c r="H8" s="438"/>
      <c r="I8" s="439"/>
      <c r="J8" s="56"/>
      <c r="K8" s="56"/>
      <c r="L8" s="56"/>
      <c r="M8" s="56"/>
      <c r="N8" s="56"/>
      <c r="O8" s="56"/>
      <c r="P8" s="56"/>
      <c r="Q8" s="56"/>
      <c r="R8" s="56"/>
      <c r="S8" s="62"/>
      <c r="T8" s="117"/>
      <c r="U8" s="117"/>
      <c r="V8" s="117"/>
      <c r="W8" s="117"/>
    </row>
    <row r="9" spans="1:29" s="11" customFormat="1" ht="15.75" customHeight="1">
      <c r="A9" s="422" t="s">
        <v>273</v>
      </c>
      <c r="B9" s="66"/>
      <c r="C9" s="67"/>
      <c r="D9" s="68"/>
      <c r="E9" s="69"/>
      <c r="F9" s="434" t="s">
        <v>274</v>
      </c>
      <c r="G9" s="416"/>
      <c r="H9" s="416"/>
      <c r="I9" s="417"/>
      <c r="J9" s="56"/>
      <c r="K9" s="56"/>
      <c r="L9" s="56"/>
      <c r="M9" s="56"/>
      <c r="N9" s="56"/>
      <c r="O9" s="56"/>
      <c r="P9" s="56"/>
      <c r="Q9" s="56"/>
      <c r="R9" s="56"/>
      <c r="S9" s="69"/>
      <c r="T9" s="117"/>
      <c r="U9" s="117"/>
      <c r="V9" s="117"/>
      <c r="W9" s="117"/>
    </row>
    <row r="10" spans="1:29" s="11" customFormat="1" ht="15.75" customHeight="1">
      <c r="A10" s="433"/>
      <c r="B10" s="70"/>
      <c r="C10" s="71"/>
      <c r="D10" s="72"/>
      <c r="E10" s="69"/>
      <c r="F10" s="435"/>
      <c r="G10" s="414"/>
      <c r="H10" s="414"/>
      <c r="I10" s="415"/>
      <c r="J10" s="56"/>
      <c r="K10" s="56"/>
      <c r="L10" s="56"/>
      <c r="M10" s="56"/>
      <c r="N10" s="56"/>
      <c r="O10" s="56"/>
      <c r="P10" s="56"/>
      <c r="Q10" s="56"/>
      <c r="R10" s="56"/>
      <c r="S10" s="69"/>
      <c r="T10" s="117"/>
      <c r="U10" s="117"/>
      <c r="V10" s="117"/>
      <c r="W10" s="117"/>
    </row>
    <row r="11" spans="1:29" ht="15.75" customHeight="1">
      <c r="A11" s="332" t="s">
        <v>1</v>
      </c>
      <c r="B11" s="66"/>
      <c r="C11" s="67"/>
      <c r="D11" s="68"/>
      <c r="E11" s="69"/>
      <c r="F11" s="436"/>
      <c r="G11" s="418"/>
      <c r="H11" s="418"/>
      <c r="I11" s="419"/>
      <c r="J11" s="56"/>
      <c r="K11" s="56"/>
      <c r="L11" s="56"/>
      <c r="M11" s="56"/>
      <c r="N11" s="56"/>
      <c r="O11" s="56"/>
      <c r="P11" s="56"/>
      <c r="Q11" s="56"/>
      <c r="R11" s="56"/>
      <c r="S11" s="69"/>
      <c r="T11" s="117"/>
      <c r="U11" s="117"/>
      <c r="V11" s="117"/>
      <c r="W11" s="117"/>
    </row>
    <row r="12" spans="1:29" ht="15.75" customHeight="1">
      <c r="A12" s="333"/>
      <c r="B12" s="70"/>
      <c r="C12" s="71"/>
      <c r="D12" s="72"/>
      <c r="E12" s="69"/>
      <c r="F12" s="434" t="s">
        <v>275</v>
      </c>
      <c r="G12" s="416"/>
      <c r="H12" s="416"/>
      <c r="I12" s="417"/>
      <c r="J12" s="56"/>
      <c r="K12" s="56"/>
      <c r="L12" s="56"/>
      <c r="M12" s="56"/>
      <c r="N12" s="56"/>
      <c r="O12" s="56"/>
      <c r="P12" s="56"/>
      <c r="Q12" s="56"/>
      <c r="R12" s="56"/>
      <c r="S12" s="69"/>
      <c r="T12" s="117"/>
      <c r="U12" s="117"/>
      <c r="V12" s="117"/>
      <c r="W12" s="117"/>
    </row>
    <row r="13" spans="1:29" ht="15.75" customHeight="1">
      <c r="A13" s="422" t="s">
        <v>276</v>
      </c>
      <c r="B13" s="66"/>
      <c r="C13" s="67"/>
      <c r="D13" s="68"/>
      <c r="E13" s="69"/>
      <c r="F13" s="435"/>
      <c r="G13" s="414"/>
      <c r="H13" s="414"/>
      <c r="I13" s="415"/>
      <c r="J13" s="56"/>
      <c r="K13" s="56"/>
      <c r="L13" s="56"/>
      <c r="M13" s="56"/>
      <c r="N13" s="56"/>
      <c r="O13" s="56"/>
      <c r="P13" s="56"/>
      <c r="Q13" s="56"/>
      <c r="R13" s="56"/>
      <c r="S13" s="69"/>
      <c r="T13" s="117"/>
      <c r="U13" s="117"/>
      <c r="V13" s="117"/>
      <c r="W13" s="117"/>
    </row>
    <row r="14" spans="1:29" ht="15.75" customHeight="1" thickBot="1">
      <c r="A14" s="423"/>
      <c r="B14" s="73"/>
      <c r="C14" s="74"/>
      <c r="D14" s="75"/>
      <c r="E14" s="69"/>
      <c r="F14" s="437"/>
      <c r="G14" s="420"/>
      <c r="H14" s="420"/>
      <c r="I14" s="421"/>
      <c r="J14" s="56"/>
      <c r="K14" s="56"/>
      <c r="L14" s="56"/>
      <c r="M14" s="56"/>
      <c r="N14" s="56"/>
      <c r="O14" s="56"/>
      <c r="P14" s="56"/>
      <c r="Q14" s="56"/>
      <c r="R14" s="56"/>
      <c r="S14" s="69"/>
      <c r="T14" s="117"/>
      <c r="U14" s="117"/>
      <c r="V14" s="117"/>
      <c r="W14" s="117"/>
    </row>
    <row r="15" spans="1:29" ht="12.6" customHeight="1" thickBot="1">
      <c r="A15" s="76"/>
      <c r="B15" s="76"/>
      <c r="C15" s="76"/>
      <c r="D15" s="77"/>
      <c r="E15" s="77"/>
      <c r="F15" s="77"/>
      <c r="G15" s="78"/>
      <c r="H15" s="78"/>
      <c r="I15" s="78"/>
      <c r="J15" s="76"/>
      <c r="K15" s="77"/>
      <c r="L15" s="77"/>
      <c r="M15" s="77"/>
      <c r="N15" s="78"/>
      <c r="O15" s="78"/>
      <c r="P15" s="78"/>
      <c r="Q15" s="76"/>
      <c r="R15" s="77"/>
      <c r="S15" s="77"/>
      <c r="T15" s="77"/>
      <c r="U15" s="78"/>
      <c r="V15" s="78"/>
      <c r="W15" s="78"/>
    </row>
    <row r="16" spans="1:29" s="13" customFormat="1" ht="18.600000000000001" customHeight="1">
      <c r="A16" s="338" t="s">
        <v>277</v>
      </c>
      <c r="B16" s="309">
        <v>1</v>
      </c>
      <c r="C16" s="312"/>
      <c r="D16" s="118"/>
      <c r="E16" s="104"/>
      <c r="F16" s="104"/>
      <c r="G16" s="104"/>
      <c r="H16" s="104"/>
      <c r="I16" s="105"/>
      <c r="J16" s="103"/>
      <c r="K16" s="104"/>
      <c r="L16" s="104"/>
      <c r="M16" s="104"/>
      <c r="N16" s="104"/>
      <c r="O16" s="104"/>
      <c r="P16" s="104"/>
      <c r="Q16" s="118"/>
      <c r="R16" s="104"/>
      <c r="S16" s="104"/>
      <c r="T16" s="104"/>
      <c r="U16" s="104"/>
      <c r="V16" s="104"/>
      <c r="W16" s="104"/>
      <c r="X16" s="136"/>
      <c r="Y16" s="104"/>
      <c r="Z16" s="136"/>
      <c r="AA16" s="130"/>
      <c r="AB16" s="104"/>
      <c r="AC16" s="124"/>
    </row>
    <row r="17" spans="1:29" ht="18.600000000000001" customHeight="1">
      <c r="A17" s="339" t="s">
        <v>278</v>
      </c>
      <c r="B17" s="310">
        <v>2</v>
      </c>
      <c r="C17" s="313"/>
      <c r="D17" s="119"/>
      <c r="E17" s="89"/>
      <c r="F17" s="89"/>
      <c r="G17" s="89"/>
      <c r="H17" s="89"/>
      <c r="I17" s="90"/>
      <c r="J17" s="88"/>
      <c r="K17" s="89"/>
      <c r="L17" s="89"/>
      <c r="M17" s="89"/>
      <c r="N17" s="89"/>
      <c r="O17" s="89"/>
      <c r="P17" s="89"/>
      <c r="Q17" s="119"/>
      <c r="R17" s="89"/>
      <c r="S17" s="89"/>
      <c r="T17" s="89"/>
      <c r="U17" s="89"/>
      <c r="V17" s="89"/>
      <c r="W17" s="89"/>
      <c r="X17" s="137"/>
      <c r="Y17" s="89"/>
      <c r="Z17" s="137"/>
      <c r="AA17" s="131"/>
      <c r="AB17" s="89"/>
      <c r="AC17" s="125"/>
    </row>
    <row r="18" spans="1:29" ht="18.600000000000001" customHeight="1">
      <c r="A18" s="339" t="s">
        <v>279</v>
      </c>
      <c r="B18" s="157">
        <v>3</v>
      </c>
      <c r="C18" s="314"/>
      <c r="D18" s="120"/>
      <c r="E18" s="98"/>
      <c r="F18" s="98"/>
      <c r="G18" s="98"/>
      <c r="H18" s="98"/>
      <c r="I18" s="99"/>
      <c r="J18" s="97"/>
      <c r="K18" s="98"/>
      <c r="L18" s="98"/>
      <c r="M18" s="98"/>
      <c r="N18" s="98"/>
      <c r="O18" s="98"/>
      <c r="P18" s="98"/>
      <c r="Q18" s="120"/>
      <c r="R18" s="98"/>
      <c r="S18" s="98"/>
      <c r="T18" s="98"/>
      <c r="U18" s="98"/>
      <c r="V18" s="98"/>
      <c r="W18" s="98"/>
      <c r="X18" s="138"/>
      <c r="Y18" s="98"/>
      <c r="Z18" s="138"/>
      <c r="AA18" s="132"/>
      <c r="AB18" s="98"/>
      <c r="AC18" s="126"/>
    </row>
    <row r="19" spans="1:29" ht="18.600000000000001" customHeight="1">
      <c r="A19" s="339" t="s">
        <v>280</v>
      </c>
      <c r="B19" s="157">
        <v>4</v>
      </c>
      <c r="C19" s="313"/>
      <c r="D19" s="119"/>
      <c r="E19" s="89"/>
      <c r="F19" s="89"/>
      <c r="G19" s="89"/>
      <c r="H19" s="89"/>
      <c r="I19" s="90"/>
      <c r="J19" s="88"/>
      <c r="K19" s="89"/>
      <c r="L19" s="89"/>
      <c r="M19" s="89"/>
      <c r="N19" s="89"/>
      <c r="O19" s="89"/>
      <c r="P19" s="89"/>
      <c r="Q19" s="119"/>
      <c r="R19" s="89"/>
      <c r="S19" s="89"/>
      <c r="T19" s="89"/>
      <c r="U19" s="89"/>
      <c r="V19" s="89"/>
      <c r="W19" s="89"/>
      <c r="X19" s="137"/>
      <c r="Y19" s="89"/>
      <c r="Z19" s="137"/>
      <c r="AA19" s="131"/>
      <c r="AB19" s="89"/>
      <c r="AC19" s="125"/>
    </row>
    <row r="20" spans="1:29" ht="18.600000000000001" customHeight="1">
      <c r="A20" s="340" t="s">
        <v>281</v>
      </c>
      <c r="B20" s="157">
        <v>5</v>
      </c>
      <c r="C20" s="313"/>
      <c r="D20" s="305"/>
      <c r="E20" s="302"/>
      <c r="F20" s="302"/>
      <c r="G20" s="302"/>
      <c r="H20" s="302"/>
      <c r="I20" s="303"/>
      <c r="J20" s="304"/>
      <c r="K20" s="302"/>
      <c r="L20" s="302"/>
      <c r="M20" s="302"/>
      <c r="N20" s="302"/>
      <c r="O20" s="302"/>
      <c r="P20" s="302"/>
      <c r="Q20" s="305"/>
      <c r="R20" s="302"/>
      <c r="S20" s="302"/>
      <c r="T20" s="302"/>
      <c r="U20" s="302"/>
      <c r="V20" s="302"/>
      <c r="W20" s="302"/>
      <c r="X20" s="306"/>
      <c r="Y20" s="302"/>
      <c r="Z20" s="306"/>
      <c r="AA20" s="307"/>
      <c r="AB20" s="302"/>
      <c r="AC20" s="308"/>
    </row>
    <row r="21" spans="1:29" ht="18.600000000000001" customHeight="1">
      <c r="A21" s="341" t="s">
        <v>282</v>
      </c>
      <c r="B21" s="157">
        <v>6</v>
      </c>
      <c r="C21" s="315" t="str">
        <f>IF($C18&gt;=1,"0"," ")</f>
        <v xml:space="preserve"> </v>
      </c>
      <c r="D21" s="311" t="str">
        <f>IF($D18&gt;=1,"0"," ")</f>
        <v xml:space="preserve"> </v>
      </c>
      <c r="E21" s="301" t="str">
        <f>IF($E18&gt;=1,"0"," ")</f>
        <v xml:space="preserve"> </v>
      </c>
      <c r="F21" s="301" t="str">
        <f>IF($F18&gt;=1,"0"," ")</f>
        <v xml:space="preserve"> </v>
      </c>
      <c r="G21" s="301" t="str">
        <f>IF($G18&gt;=1,"0"," ")</f>
        <v xml:space="preserve"> </v>
      </c>
      <c r="H21" s="301" t="str">
        <f>IF($H18&gt;=1,"0"," ")</f>
        <v xml:space="preserve"> </v>
      </c>
      <c r="I21" s="301" t="str">
        <f>IF($I18&gt;=1,"0"," ")</f>
        <v xml:space="preserve"> </v>
      </c>
      <c r="J21" s="301" t="str">
        <f>IF($J18&gt;=1,"0"," ")</f>
        <v xml:space="preserve"> </v>
      </c>
      <c r="K21" s="301" t="str">
        <f>IF($K18&gt;=1,"0"," ")</f>
        <v xml:space="preserve"> </v>
      </c>
      <c r="L21" s="301" t="str">
        <f>IF($L18&gt;=1,"0"," ")</f>
        <v xml:space="preserve"> </v>
      </c>
      <c r="M21" s="301" t="str">
        <f>IF($M18&gt;=1,"0"," ")</f>
        <v xml:space="preserve"> </v>
      </c>
      <c r="N21" s="301" t="str">
        <f>IF($N18&gt;=1,"0"," ")</f>
        <v xml:space="preserve"> </v>
      </c>
      <c r="O21" s="301" t="str">
        <f>IF($O18&gt;=1,"0"," ")</f>
        <v xml:space="preserve"> </v>
      </c>
      <c r="P21" s="301" t="str">
        <f>IF($P18&gt;=1,"0"," ")</f>
        <v xml:space="preserve"> </v>
      </c>
      <c r="Q21" s="301" t="str">
        <f>IF($Q18&gt;=1,"0"," ")</f>
        <v xml:space="preserve"> </v>
      </c>
      <c r="R21" s="301" t="str">
        <f>IF($R18&gt;=1,"0"," ")</f>
        <v xml:space="preserve"> </v>
      </c>
      <c r="S21" s="301" t="str">
        <f>IF($S18&gt;=1,"0"," ")</f>
        <v xml:space="preserve"> </v>
      </c>
      <c r="T21" s="301" t="str">
        <f>IF($T18&gt;=1,"0"," ")</f>
        <v xml:space="preserve"> </v>
      </c>
      <c r="U21" s="301" t="str">
        <f>IF($U18&gt;=1,"0"," ")</f>
        <v xml:space="preserve"> </v>
      </c>
      <c r="V21" s="301" t="str">
        <f>IF($V18&gt;=1,"0"," ")</f>
        <v xml:space="preserve"> </v>
      </c>
      <c r="W21" s="301" t="str">
        <f>IF($W18&gt;=1,"0"," ")</f>
        <v xml:space="preserve"> </v>
      </c>
      <c r="X21" s="301" t="str">
        <f>IF($X18&gt;=1,"0"," ")</f>
        <v xml:space="preserve"> </v>
      </c>
      <c r="Y21" s="301" t="str">
        <f>IF($Y18&gt;=1,"0"," ")</f>
        <v xml:space="preserve"> </v>
      </c>
      <c r="Z21" s="301" t="str">
        <f>IF($Z18&gt;=1,"0"," ")</f>
        <v xml:space="preserve"> </v>
      </c>
      <c r="AA21" s="301" t="str">
        <f>IF($AA18&gt;=1,"0"," ")</f>
        <v xml:space="preserve"> </v>
      </c>
      <c r="AB21" s="301" t="str">
        <f>IF($AB18&gt;=1,"0"," ")</f>
        <v xml:space="preserve"> </v>
      </c>
      <c r="AC21" s="301" t="str">
        <f>IF($AC18&gt;=1,"0"," ")</f>
        <v xml:space="preserve"> </v>
      </c>
    </row>
    <row r="22" spans="1:29" ht="18.600000000000001" customHeight="1">
      <c r="A22" s="342" t="s">
        <v>283</v>
      </c>
      <c r="B22" s="157">
        <v>7</v>
      </c>
      <c r="C22" s="316"/>
      <c r="D22" s="121"/>
      <c r="E22" s="107"/>
      <c r="F22" s="107"/>
      <c r="G22" s="98"/>
      <c r="H22" s="98"/>
      <c r="I22" s="99"/>
      <c r="J22" s="106"/>
      <c r="K22" s="107"/>
      <c r="L22" s="107"/>
      <c r="M22" s="107"/>
      <c r="N22" s="98"/>
      <c r="O22" s="98"/>
      <c r="P22" s="98"/>
      <c r="Q22" s="121"/>
      <c r="R22" s="107"/>
      <c r="S22" s="107"/>
      <c r="T22" s="107"/>
      <c r="U22" s="98"/>
      <c r="V22" s="98"/>
      <c r="W22" s="98"/>
      <c r="X22" s="138"/>
      <c r="Y22" s="98"/>
      <c r="Z22" s="138"/>
      <c r="AA22" s="132"/>
      <c r="AB22" s="98"/>
      <c r="AC22" s="126"/>
    </row>
    <row r="23" spans="1:29" ht="18.600000000000001" customHeight="1">
      <c r="A23" s="343" t="s">
        <v>284</v>
      </c>
      <c r="B23" s="157">
        <v>8</v>
      </c>
      <c r="C23" s="316"/>
      <c r="D23" s="121"/>
      <c r="E23" s="107"/>
      <c r="F23" s="107"/>
      <c r="G23" s="107"/>
      <c r="H23" s="107"/>
      <c r="I23" s="108"/>
      <c r="J23" s="106"/>
      <c r="K23" s="107"/>
      <c r="L23" s="107"/>
      <c r="M23" s="107"/>
      <c r="N23" s="107"/>
      <c r="O23" s="107"/>
      <c r="P23" s="107"/>
      <c r="Q23" s="121"/>
      <c r="R23" s="107"/>
      <c r="S23" s="107"/>
      <c r="T23" s="107"/>
      <c r="U23" s="107"/>
      <c r="V23" s="107"/>
      <c r="W23" s="107"/>
      <c r="X23" s="139"/>
      <c r="Y23" s="107"/>
      <c r="Z23" s="139"/>
      <c r="AA23" s="133"/>
      <c r="AB23" s="107"/>
      <c r="AC23" s="127"/>
    </row>
    <row r="24" spans="1:29" ht="18.600000000000001" customHeight="1">
      <c r="A24" s="340" t="s">
        <v>285</v>
      </c>
      <c r="B24" s="157">
        <v>9</v>
      </c>
      <c r="C24" s="316"/>
      <c r="D24" s="121"/>
      <c r="E24" s="107"/>
      <c r="F24" s="107"/>
      <c r="G24" s="107"/>
      <c r="H24" s="107"/>
      <c r="I24" s="108"/>
      <c r="J24" s="106"/>
      <c r="K24" s="107"/>
      <c r="L24" s="107"/>
      <c r="M24" s="107"/>
      <c r="N24" s="107"/>
      <c r="O24" s="107"/>
      <c r="P24" s="107"/>
      <c r="Q24" s="121"/>
      <c r="R24" s="107"/>
      <c r="S24" s="107"/>
      <c r="T24" s="107"/>
      <c r="U24" s="107"/>
      <c r="V24" s="107"/>
      <c r="W24" s="107"/>
      <c r="X24" s="139"/>
      <c r="Y24" s="107"/>
      <c r="Z24" s="139"/>
      <c r="AA24" s="133"/>
      <c r="AB24" s="107"/>
      <c r="AC24" s="127"/>
    </row>
    <row r="25" spans="1:29" ht="18.600000000000001" customHeight="1">
      <c r="A25" s="340" t="s">
        <v>286</v>
      </c>
      <c r="B25" s="157">
        <v>10</v>
      </c>
      <c r="C25" s="317"/>
      <c r="D25" s="122"/>
      <c r="E25" s="110"/>
      <c r="F25" s="110"/>
      <c r="G25" s="110"/>
      <c r="H25" s="110"/>
      <c r="I25" s="111"/>
      <c r="J25" s="109"/>
      <c r="K25" s="110"/>
      <c r="L25" s="110"/>
      <c r="M25" s="110"/>
      <c r="N25" s="110"/>
      <c r="O25" s="110"/>
      <c r="P25" s="110"/>
      <c r="Q25" s="122"/>
      <c r="R25" s="110"/>
      <c r="S25" s="110"/>
      <c r="T25" s="110"/>
      <c r="U25" s="110"/>
      <c r="V25" s="110"/>
      <c r="W25" s="110"/>
      <c r="X25" s="140"/>
      <c r="Y25" s="110"/>
      <c r="Z25" s="140"/>
      <c r="AA25" s="134"/>
      <c r="AB25" s="110"/>
      <c r="AC25" s="128"/>
    </row>
    <row r="26" spans="1:29" ht="18.600000000000001" customHeight="1">
      <c r="A26" s="340" t="s">
        <v>287</v>
      </c>
      <c r="B26" s="157">
        <v>11</v>
      </c>
      <c r="C26" s="315" t="str">
        <f>IF($C18&gt;=1,"0"," ")</f>
        <v xml:space="preserve"> </v>
      </c>
      <c r="D26" s="311" t="str">
        <f>IF($D18&gt;=1,"0"," ")</f>
        <v xml:space="preserve"> </v>
      </c>
      <c r="E26" s="301" t="str">
        <f>IF($E18&gt;=1,"0"," ")</f>
        <v xml:space="preserve"> </v>
      </c>
      <c r="F26" s="301" t="str">
        <f>IF($F18&gt;=1,"0"," ")</f>
        <v xml:space="preserve"> </v>
      </c>
      <c r="G26" s="301" t="str">
        <f>IF($G18&gt;=1,"0"," ")</f>
        <v xml:space="preserve"> </v>
      </c>
      <c r="H26" s="301" t="str">
        <f>IF($H18&gt;=1,"0"," ")</f>
        <v xml:space="preserve"> </v>
      </c>
      <c r="I26" s="301" t="str">
        <f>IF($I18&gt;=1,"0"," ")</f>
        <v xml:space="preserve"> </v>
      </c>
      <c r="J26" s="301" t="str">
        <f>IF($J18&gt;=1,"0"," ")</f>
        <v xml:space="preserve"> </v>
      </c>
      <c r="K26" s="301" t="str">
        <f>IF($K18&gt;=1,"0"," ")</f>
        <v xml:space="preserve"> </v>
      </c>
      <c r="L26" s="301" t="str">
        <f>IF($L18&gt;=1,"0"," ")</f>
        <v xml:space="preserve"> </v>
      </c>
      <c r="M26" s="301" t="str">
        <f>IF($M18&gt;=1,"0"," ")</f>
        <v xml:space="preserve"> </v>
      </c>
      <c r="N26" s="301" t="str">
        <f>IF($N18&gt;=1,"0"," ")</f>
        <v xml:space="preserve"> </v>
      </c>
      <c r="O26" s="301" t="str">
        <f>IF($O18&gt;=1,"0"," ")</f>
        <v xml:space="preserve"> </v>
      </c>
      <c r="P26" s="301" t="str">
        <f>IF($P18&gt;=1,"0"," ")</f>
        <v xml:space="preserve"> </v>
      </c>
      <c r="Q26" s="301" t="str">
        <f>IF($Q18&gt;=1,"0"," ")</f>
        <v xml:space="preserve"> </v>
      </c>
      <c r="R26" s="301" t="str">
        <f>IF($R18&gt;=1,"0"," ")</f>
        <v xml:space="preserve"> </v>
      </c>
      <c r="S26" s="301" t="str">
        <f>IF($S18&gt;=1,"0"," ")</f>
        <v xml:space="preserve"> </v>
      </c>
      <c r="T26" s="301" t="str">
        <f>IF($T18&gt;=1,"0"," ")</f>
        <v xml:space="preserve"> </v>
      </c>
      <c r="U26" s="301" t="str">
        <f>IF($U18&gt;=1,"0"," ")</f>
        <v xml:space="preserve"> </v>
      </c>
      <c r="V26" s="301" t="str">
        <f>IF($V18&gt;=1,"0"," ")</f>
        <v xml:space="preserve"> </v>
      </c>
      <c r="W26" s="301" t="str">
        <f>IF($W18&gt;=1,"0"," ")</f>
        <v xml:space="preserve"> </v>
      </c>
      <c r="X26" s="301" t="str">
        <f>IF($X18&gt;=1,"0"," ")</f>
        <v xml:space="preserve"> </v>
      </c>
      <c r="Y26" s="301" t="str">
        <f>IF($Y18&gt;=1,"0"," ")</f>
        <v xml:space="preserve"> </v>
      </c>
      <c r="Z26" s="301" t="str">
        <f>IF($Z18&gt;=1,"0"," ")</f>
        <v xml:space="preserve"> </v>
      </c>
      <c r="AA26" s="301" t="str">
        <f>IF($AA18&gt;=1,"0"," ")</f>
        <v xml:space="preserve"> </v>
      </c>
      <c r="AB26" s="301" t="str">
        <f>IF($AB18&gt;=1,"0"," ")</f>
        <v xml:space="preserve"> </v>
      </c>
      <c r="AC26" s="301" t="str">
        <f>IF($AC18&gt;=1,"0"," ")</f>
        <v xml:space="preserve"> </v>
      </c>
    </row>
    <row r="27" spans="1:29" ht="18.600000000000001" customHeight="1">
      <c r="A27" s="340" t="s">
        <v>288</v>
      </c>
      <c r="B27" s="157">
        <v>12</v>
      </c>
      <c r="C27" s="316"/>
      <c r="D27" s="121"/>
      <c r="E27" s="107"/>
      <c r="F27" s="107"/>
      <c r="G27" s="107"/>
      <c r="H27" s="107"/>
      <c r="I27" s="108"/>
      <c r="J27" s="106"/>
      <c r="K27" s="107"/>
      <c r="L27" s="107"/>
      <c r="M27" s="107"/>
      <c r="N27" s="107"/>
      <c r="O27" s="107"/>
      <c r="P27" s="107"/>
      <c r="Q27" s="121"/>
      <c r="R27" s="107"/>
      <c r="S27" s="107"/>
      <c r="T27" s="107"/>
      <c r="U27" s="107"/>
      <c r="V27" s="107"/>
      <c r="W27" s="107"/>
      <c r="X27" s="139"/>
      <c r="Y27" s="107"/>
      <c r="Z27" s="139"/>
      <c r="AA27" s="133"/>
      <c r="AB27" s="107"/>
      <c r="AC27" s="127"/>
    </row>
    <row r="28" spans="1:29" ht="18.600000000000001" customHeight="1">
      <c r="A28" s="339" t="s">
        <v>289</v>
      </c>
      <c r="B28" s="157">
        <v>13</v>
      </c>
      <c r="C28" s="316"/>
      <c r="D28" s="121"/>
      <c r="E28" s="107"/>
      <c r="F28" s="107"/>
      <c r="G28" s="107"/>
      <c r="H28" s="107"/>
      <c r="I28" s="108"/>
      <c r="J28" s="106"/>
      <c r="K28" s="107"/>
      <c r="L28" s="107"/>
      <c r="M28" s="107"/>
      <c r="N28" s="107"/>
      <c r="O28" s="107"/>
      <c r="P28" s="107"/>
      <c r="Q28" s="121"/>
      <c r="R28" s="107"/>
      <c r="S28" s="107"/>
      <c r="T28" s="107"/>
      <c r="U28" s="107"/>
      <c r="V28" s="107"/>
      <c r="W28" s="107"/>
      <c r="X28" s="139"/>
      <c r="Y28" s="107"/>
      <c r="Z28" s="139"/>
      <c r="AA28" s="133"/>
      <c r="AB28" s="107"/>
      <c r="AC28" s="127"/>
    </row>
    <row r="29" spans="1:29" ht="18.600000000000001" customHeight="1">
      <c r="A29" s="344" t="s">
        <v>290</v>
      </c>
      <c r="B29" s="157">
        <v>14</v>
      </c>
      <c r="C29" s="315" t="str">
        <f>IF($C18&gt;=1,"0"," ")</f>
        <v xml:space="preserve"> </v>
      </c>
      <c r="D29" s="311" t="str">
        <f>IF($D18&gt;=1,"0"," ")</f>
        <v xml:space="preserve"> </v>
      </c>
      <c r="E29" s="301" t="str">
        <f>IF($E18&gt;=1,"0"," ")</f>
        <v xml:space="preserve"> </v>
      </c>
      <c r="F29" s="301" t="str">
        <f>IF($F18&gt;=1,"0"," ")</f>
        <v xml:space="preserve"> </v>
      </c>
      <c r="G29" s="301" t="str">
        <f>IF($G18&gt;=1,"0"," ")</f>
        <v xml:space="preserve"> </v>
      </c>
      <c r="H29" s="301" t="str">
        <f>IF($H18&gt;=1,"0"," ")</f>
        <v xml:space="preserve"> </v>
      </c>
      <c r="I29" s="301" t="str">
        <f>IF($I18&gt;=1,"0"," ")</f>
        <v xml:space="preserve"> </v>
      </c>
      <c r="J29" s="301" t="str">
        <f>IF($J18&gt;=1,"0"," ")</f>
        <v xml:space="preserve"> </v>
      </c>
      <c r="K29" s="301" t="str">
        <f>IF($K18&gt;=1,"0"," ")</f>
        <v xml:space="preserve"> </v>
      </c>
      <c r="L29" s="301" t="str">
        <f>IF($L18&gt;=1,"0"," ")</f>
        <v xml:space="preserve"> </v>
      </c>
      <c r="M29" s="301" t="str">
        <f>IF($M18&gt;=1,"0"," ")</f>
        <v xml:space="preserve"> </v>
      </c>
      <c r="N29" s="301" t="str">
        <f>IF($N18&gt;=1,"0"," ")</f>
        <v xml:space="preserve"> </v>
      </c>
      <c r="O29" s="301" t="str">
        <f>IF($O18&gt;=1,"0"," ")</f>
        <v xml:space="preserve"> </v>
      </c>
      <c r="P29" s="301" t="str">
        <f>IF($P18&gt;=1,"0"," ")</f>
        <v xml:space="preserve"> </v>
      </c>
      <c r="Q29" s="301" t="str">
        <f>IF($Q18&gt;=1,"0"," ")</f>
        <v xml:space="preserve"> </v>
      </c>
      <c r="R29" s="301" t="str">
        <f>IF($R18&gt;=1,"0"," ")</f>
        <v xml:space="preserve"> </v>
      </c>
      <c r="S29" s="301" t="str">
        <f>IF($S18&gt;=1,"0"," ")</f>
        <v xml:space="preserve"> </v>
      </c>
      <c r="T29" s="301" t="str">
        <f>IF($T18&gt;=1,"0"," ")</f>
        <v xml:space="preserve"> </v>
      </c>
      <c r="U29" s="301" t="str">
        <f>IF($U18&gt;=1,"0"," ")</f>
        <v xml:space="preserve"> </v>
      </c>
      <c r="V29" s="301" t="str">
        <f>IF($V18&gt;=1,"0"," ")</f>
        <v xml:space="preserve"> </v>
      </c>
      <c r="W29" s="301" t="str">
        <f>IF($W18&gt;=1,"0"," ")</f>
        <v xml:space="preserve"> </v>
      </c>
      <c r="X29" s="301" t="str">
        <f>IF($X18&gt;=1,"0"," ")</f>
        <v xml:space="preserve"> </v>
      </c>
      <c r="Y29" s="301" t="str">
        <f>IF($Y18&gt;=1,"0"," ")</f>
        <v xml:space="preserve"> </v>
      </c>
      <c r="Z29" s="301" t="str">
        <f>IF($Z18&gt;=1,"0"," ")</f>
        <v xml:space="preserve"> </v>
      </c>
      <c r="AA29" s="301" t="str">
        <f>IF($AA18&gt;=1,"0"," ")</f>
        <v xml:space="preserve"> </v>
      </c>
      <c r="AB29" s="301" t="str">
        <f>IF($AB18&gt;=1,"0"," ")</f>
        <v xml:space="preserve"> </v>
      </c>
      <c r="AC29" s="301" t="str">
        <f>IF($AC18&gt;=1,"0"," ")</f>
        <v xml:space="preserve"> </v>
      </c>
    </row>
    <row r="30" spans="1:29" ht="18.600000000000001" customHeight="1">
      <c r="A30" s="340" t="s">
        <v>291</v>
      </c>
      <c r="B30" s="157">
        <v>15</v>
      </c>
      <c r="C30" s="315" t="str">
        <f>IF($C18&gt;=1,"0"," ")</f>
        <v xml:space="preserve"> </v>
      </c>
      <c r="D30" s="311" t="str">
        <f>IF($D18&gt;=1,"0"," ")</f>
        <v xml:space="preserve"> </v>
      </c>
      <c r="E30" s="301" t="str">
        <f>IF($E18&gt;=1,"0"," ")</f>
        <v xml:space="preserve"> </v>
      </c>
      <c r="F30" s="301" t="str">
        <f>IF($F18&gt;=1,"0"," ")</f>
        <v xml:space="preserve"> </v>
      </c>
      <c r="G30" s="301" t="str">
        <f>IF($G18&gt;=1,"0"," ")</f>
        <v xml:space="preserve"> </v>
      </c>
      <c r="H30" s="301" t="str">
        <f>IF($H18&gt;=1,"0"," ")</f>
        <v xml:space="preserve"> </v>
      </c>
      <c r="I30" s="301" t="str">
        <f>IF($I18&gt;=1,"0"," ")</f>
        <v xml:space="preserve"> </v>
      </c>
      <c r="J30" s="301" t="str">
        <f>IF($J18&gt;=1,"0"," ")</f>
        <v xml:space="preserve"> </v>
      </c>
      <c r="K30" s="301" t="str">
        <f>IF($K18&gt;=1,"0"," ")</f>
        <v xml:space="preserve"> </v>
      </c>
      <c r="L30" s="301" t="str">
        <f>IF($L18&gt;=1,"0"," ")</f>
        <v xml:space="preserve"> </v>
      </c>
      <c r="M30" s="301" t="str">
        <f>IF($M18&gt;=1,"0"," ")</f>
        <v xml:space="preserve"> </v>
      </c>
      <c r="N30" s="301" t="str">
        <f>IF($N18&gt;=1,"0"," ")</f>
        <v xml:space="preserve"> </v>
      </c>
      <c r="O30" s="301" t="str">
        <f>IF($O18&gt;=1,"0"," ")</f>
        <v xml:space="preserve"> </v>
      </c>
      <c r="P30" s="301" t="str">
        <f>IF($P18&gt;=1,"0"," ")</f>
        <v xml:space="preserve"> </v>
      </c>
      <c r="Q30" s="301" t="str">
        <f>IF($Q18&gt;=1,"0"," ")</f>
        <v xml:space="preserve"> </v>
      </c>
      <c r="R30" s="301" t="str">
        <f>IF($R18&gt;=1,"0"," ")</f>
        <v xml:space="preserve"> </v>
      </c>
      <c r="S30" s="301" t="str">
        <f>IF($S18&gt;=1,"0"," ")</f>
        <v xml:space="preserve"> </v>
      </c>
      <c r="T30" s="301" t="str">
        <f>IF($T18&gt;=1,"0"," ")</f>
        <v xml:space="preserve"> </v>
      </c>
      <c r="U30" s="301" t="str">
        <f>IF($U18&gt;=1,"0"," ")</f>
        <v xml:space="preserve"> </v>
      </c>
      <c r="V30" s="301" t="str">
        <f>IF($V18&gt;=1,"0"," ")</f>
        <v xml:space="preserve"> </v>
      </c>
      <c r="W30" s="301" t="str">
        <f>IF($W18&gt;=1,"0"," ")</f>
        <v xml:space="preserve"> </v>
      </c>
      <c r="X30" s="301" t="str">
        <f>IF($X18&gt;=1,"0"," ")</f>
        <v xml:space="preserve"> </v>
      </c>
      <c r="Y30" s="301" t="str">
        <f>IF($Y18&gt;=1,"0"," ")</f>
        <v xml:space="preserve"> </v>
      </c>
      <c r="Z30" s="301" t="str">
        <f>IF($Z18&gt;=1,"0"," ")</f>
        <v xml:space="preserve"> </v>
      </c>
      <c r="AA30" s="301" t="str">
        <f>IF($AA18&gt;=1,"0"," ")</f>
        <v xml:space="preserve"> </v>
      </c>
      <c r="AB30" s="301" t="str">
        <f>IF($AB18&gt;=1,"0"," ")</f>
        <v xml:space="preserve"> </v>
      </c>
      <c r="AC30" s="301" t="str">
        <f>IF($AC18&gt;=1,"0"," ")</f>
        <v xml:space="preserve"> </v>
      </c>
    </row>
    <row r="31" spans="1:29" ht="18.600000000000001" customHeight="1">
      <c r="A31" s="340" t="s">
        <v>292</v>
      </c>
      <c r="B31" s="157">
        <v>16</v>
      </c>
      <c r="C31" s="315" t="str">
        <f>IF($C18&gt;=1,"0"," ")</f>
        <v xml:space="preserve"> </v>
      </c>
      <c r="D31" s="311" t="str">
        <f>IF($D18&gt;=1,"0"," ")</f>
        <v xml:space="preserve"> </v>
      </c>
      <c r="E31" s="301" t="str">
        <f>IF($E18&gt;=1,"0"," ")</f>
        <v xml:space="preserve"> </v>
      </c>
      <c r="F31" s="301" t="str">
        <f>IF($F18&gt;=1,"0"," ")</f>
        <v xml:space="preserve"> </v>
      </c>
      <c r="G31" s="301" t="str">
        <f>IF($G18&gt;=1,"0"," ")</f>
        <v xml:space="preserve"> </v>
      </c>
      <c r="H31" s="301" t="str">
        <f>IF($H18&gt;=1,"0"," ")</f>
        <v xml:space="preserve"> </v>
      </c>
      <c r="I31" s="301" t="str">
        <f>IF($I18&gt;=1,"0"," ")</f>
        <v xml:space="preserve"> </v>
      </c>
      <c r="J31" s="301" t="str">
        <f>IF($J18&gt;=1,"0"," ")</f>
        <v xml:space="preserve"> </v>
      </c>
      <c r="K31" s="301" t="str">
        <f>IF($K18&gt;=1,"0"," ")</f>
        <v xml:space="preserve"> </v>
      </c>
      <c r="L31" s="301" t="str">
        <f>IF($L18&gt;=1,"0"," ")</f>
        <v xml:space="preserve"> </v>
      </c>
      <c r="M31" s="301" t="str">
        <f>IF($M18&gt;=1,"0"," ")</f>
        <v xml:space="preserve"> </v>
      </c>
      <c r="N31" s="301" t="str">
        <f>IF($N18&gt;=1,"0"," ")</f>
        <v xml:space="preserve"> </v>
      </c>
      <c r="O31" s="301" t="str">
        <f>IF($O18&gt;=1,"0"," ")</f>
        <v xml:space="preserve"> </v>
      </c>
      <c r="P31" s="301" t="str">
        <f>IF($P18&gt;=1,"0"," ")</f>
        <v xml:space="preserve"> </v>
      </c>
      <c r="Q31" s="301" t="str">
        <f>IF($Q18&gt;=1,"0"," ")</f>
        <v xml:space="preserve"> </v>
      </c>
      <c r="R31" s="301" t="str">
        <f>IF($R18&gt;=1,"0"," ")</f>
        <v xml:space="preserve"> </v>
      </c>
      <c r="S31" s="301" t="str">
        <f>IF($S18&gt;=1,"0"," ")</f>
        <v xml:space="preserve"> </v>
      </c>
      <c r="T31" s="301" t="str">
        <f>IF($T18&gt;=1,"0"," ")</f>
        <v xml:space="preserve"> </v>
      </c>
      <c r="U31" s="301" t="str">
        <f>IF($U18&gt;=1,"0"," ")</f>
        <v xml:space="preserve"> </v>
      </c>
      <c r="V31" s="301" t="str">
        <f>IF($V18&gt;=1,"0"," ")</f>
        <v xml:space="preserve"> </v>
      </c>
      <c r="W31" s="301" t="str">
        <f>IF($W18&gt;=1,"0"," ")</f>
        <v xml:space="preserve"> </v>
      </c>
      <c r="X31" s="301" t="str">
        <f>IF($X18&gt;=1,"0"," ")</f>
        <v xml:space="preserve"> </v>
      </c>
      <c r="Y31" s="301" t="str">
        <f>IF($Y18&gt;=1,"0"," ")</f>
        <v xml:space="preserve"> </v>
      </c>
      <c r="Z31" s="301" t="str">
        <f>IF($Z18&gt;=1,"0"," ")</f>
        <v xml:space="preserve"> </v>
      </c>
      <c r="AA31" s="301" t="str">
        <f>IF($AA18&gt;=1,"0"," ")</f>
        <v xml:space="preserve"> </v>
      </c>
      <c r="AB31" s="301" t="str">
        <f>IF($AB18&gt;=1,"0"," ")</f>
        <v xml:space="preserve"> </v>
      </c>
      <c r="AC31" s="301" t="str">
        <f>IF($AC18&gt;=1,"0"," ")</f>
        <v xml:space="preserve"> </v>
      </c>
    </row>
    <row r="32" spans="1:29" ht="18.600000000000001" customHeight="1">
      <c r="A32" s="340" t="s">
        <v>293</v>
      </c>
      <c r="B32" s="157">
        <v>17</v>
      </c>
      <c r="C32" s="315" t="str">
        <f>IF($C18&gt;=1,"0"," ")</f>
        <v xml:space="preserve"> </v>
      </c>
      <c r="D32" s="311" t="str">
        <f>IF($D18&gt;=1,"0"," ")</f>
        <v xml:space="preserve"> </v>
      </c>
      <c r="E32" s="301" t="str">
        <f>IF($E18&gt;=1,"0"," ")</f>
        <v xml:space="preserve"> </v>
      </c>
      <c r="F32" s="301" t="str">
        <f>IF($F18&gt;=1,"0"," ")</f>
        <v xml:space="preserve"> </v>
      </c>
      <c r="G32" s="301" t="str">
        <f>IF($G18&gt;=1,"0"," ")</f>
        <v xml:space="preserve"> </v>
      </c>
      <c r="H32" s="301" t="str">
        <f>IF($H18&gt;=1,"0"," ")</f>
        <v xml:space="preserve"> </v>
      </c>
      <c r="I32" s="301" t="str">
        <f>IF($I18&gt;=1,"0"," ")</f>
        <v xml:space="preserve"> </v>
      </c>
      <c r="J32" s="301" t="str">
        <f>IF($J18&gt;=1,"0"," ")</f>
        <v xml:space="preserve"> </v>
      </c>
      <c r="K32" s="301" t="str">
        <f>IF($K18&gt;=1,"0"," ")</f>
        <v xml:space="preserve"> </v>
      </c>
      <c r="L32" s="301" t="str">
        <f>IF($L18&gt;=1,"0"," ")</f>
        <v xml:space="preserve"> </v>
      </c>
      <c r="M32" s="301" t="str">
        <f>IF($M18&gt;=1,"0"," ")</f>
        <v xml:space="preserve"> </v>
      </c>
      <c r="N32" s="301" t="str">
        <f>IF($N18&gt;=1,"0"," ")</f>
        <v xml:space="preserve"> </v>
      </c>
      <c r="O32" s="301" t="str">
        <f>IF($O18&gt;=1,"0"," ")</f>
        <v xml:space="preserve"> </v>
      </c>
      <c r="P32" s="301" t="str">
        <f>IF($P18&gt;=1,"0"," ")</f>
        <v xml:space="preserve"> </v>
      </c>
      <c r="Q32" s="301" t="str">
        <f>IF($Q18&gt;=1,"0"," ")</f>
        <v xml:space="preserve"> </v>
      </c>
      <c r="R32" s="301" t="str">
        <f>IF($R18&gt;=1,"0"," ")</f>
        <v xml:space="preserve"> </v>
      </c>
      <c r="S32" s="301" t="str">
        <f>IF($S18&gt;=1,"0"," ")</f>
        <v xml:space="preserve"> </v>
      </c>
      <c r="T32" s="301" t="str">
        <f>IF($T18&gt;=1,"0"," ")</f>
        <v xml:space="preserve"> </v>
      </c>
      <c r="U32" s="301" t="str">
        <f>IF($U18&gt;=1,"0"," ")</f>
        <v xml:space="preserve"> </v>
      </c>
      <c r="V32" s="301" t="str">
        <f>IF($V18&gt;=1,"0"," ")</f>
        <v xml:space="preserve"> </v>
      </c>
      <c r="W32" s="301" t="str">
        <f>IF($W18&gt;=1,"0"," ")</f>
        <v xml:space="preserve"> </v>
      </c>
      <c r="X32" s="301" t="str">
        <f>IF($X18&gt;=1,"0"," ")</f>
        <v xml:space="preserve"> </v>
      </c>
      <c r="Y32" s="301" t="str">
        <f>IF($Y18&gt;=1,"0"," ")</f>
        <v xml:space="preserve"> </v>
      </c>
      <c r="Z32" s="301" t="str">
        <f>IF($Z18&gt;=1,"0"," ")</f>
        <v xml:space="preserve"> </v>
      </c>
      <c r="AA32" s="301" t="str">
        <f>IF($AA18&gt;=1,"0"," ")</f>
        <v xml:space="preserve"> </v>
      </c>
      <c r="AB32" s="301" t="str">
        <f>IF($AB18&gt;=1,"0"," ")</f>
        <v xml:space="preserve"> </v>
      </c>
      <c r="AC32" s="301" t="str">
        <f>IF($AC18&gt;=1,"0"," ")</f>
        <v xml:space="preserve"> </v>
      </c>
    </row>
    <row r="33" spans="1:29" ht="18.600000000000001" customHeight="1">
      <c r="A33" s="340" t="s">
        <v>294</v>
      </c>
      <c r="B33" s="157">
        <v>18</v>
      </c>
      <c r="C33" s="315" t="str">
        <f>IF($C18&gt;=1,"0"," ")</f>
        <v xml:space="preserve"> </v>
      </c>
      <c r="D33" s="311" t="str">
        <f>IF($D18&gt;=1,"0"," ")</f>
        <v xml:space="preserve"> </v>
      </c>
      <c r="E33" s="301" t="str">
        <f>IF($E18&gt;=1,"0"," ")</f>
        <v xml:space="preserve"> </v>
      </c>
      <c r="F33" s="301" t="str">
        <f>IF($F18&gt;=1,"0"," ")</f>
        <v xml:space="preserve"> </v>
      </c>
      <c r="G33" s="301" t="str">
        <f>IF($G18&gt;=1,"0"," ")</f>
        <v xml:space="preserve"> </v>
      </c>
      <c r="H33" s="301" t="str">
        <f>IF($H18&gt;=1,"0"," ")</f>
        <v xml:space="preserve"> </v>
      </c>
      <c r="I33" s="301" t="str">
        <f>IF($I18&gt;=1,"0"," ")</f>
        <v xml:space="preserve"> </v>
      </c>
      <c r="J33" s="301" t="str">
        <f>IF($J18&gt;=1,"0"," ")</f>
        <v xml:space="preserve"> </v>
      </c>
      <c r="K33" s="301" t="str">
        <f>IF($K18&gt;=1,"0"," ")</f>
        <v xml:space="preserve"> </v>
      </c>
      <c r="L33" s="301" t="str">
        <f>IF($L18&gt;=1,"0"," ")</f>
        <v xml:space="preserve"> </v>
      </c>
      <c r="M33" s="301" t="str">
        <f>IF($M18&gt;=1,"0"," ")</f>
        <v xml:space="preserve"> </v>
      </c>
      <c r="N33" s="301" t="str">
        <f>IF($N18&gt;=1,"0"," ")</f>
        <v xml:space="preserve"> </v>
      </c>
      <c r="O33" s="301" t="str">
        <f>IF($O18&gt;=1,"0"," ")</f>
        <v xml:space="preserve"> </v>
      </c>
      <c r="P33" s="301" t="str">
        <f>IF($P18&gt;=1,"0"," ")</f>
        <v xml:space="preserve"> </v>
      </c>
      <c r="Q33" s="301" t="str">
        <f>IF($Q18&gt;=1,"0"," ")</f>
        <v xml:space="preserve"> </v>
      </c>
      <c r="R33" s="301" t="str">
        <f>IF($R18&gt;=1,"0"," ")</f>
        <v xml:space="preserve"> </v>
      </c>
      <c r="S33" s="301" t="str">
        <f>IF($S18&gt;=1,"0"," ")</f>
        <v xml:space="preserve"> </v>
      </c>
      <c r="T33" s="301" t="str">
        <f>IF($T18&gt;=1,"0"," ")</f>
        <v xml:space="preserve"> </v>
      </c>
      <c r="U33" s="301" t="str">
        <f>IF($U18&gt;=1,"0"," ")</f>
        <v xml:space="preserve"> </v>
      </c>
      <c r="V33" s="301" t="str">
        <f>IF($V18&gt;=1,"0"," ")</f>
        <v xml:space="preserve"> </v>
      </c>
      <c r="W33" s="301" t="str">
        <f>IF($W18&gt;=1,"0"," ")</f>
        <v xml:space="preserve"> </v>
      </c>
      <c r="X33" s="301" t="str">
        <f>IF($X18&gt;=1,"0"," ")</f>
        <v xml:space="preserve"> </v>
      </c>
      <c r="Y33" s="301" t="str">
        <f>IF($Y18&gt;=1,"0"," ")</f>
        <v xml:space="preserve"> </v>
      </c>
      <c r="Z33" s="301" t="str">
        <f>IF($Z18&gt;=1,"0"," ")</f>
        <v xml:space="preserve"> </v>
      </c>
      <c r="AA33" s="301" t="str">
        <f>IF($AA18&gt;=1,"0"," ")</f>
        <v xml:space="preserve"> </v>
      </c>
      <c r="AB33" s="301" t="str">
        <f>IF($AB18&gt;=1,"0"," ")</f>
        <v xml:space="preserve"> </v>
      </c>
      <c r="AC33" s="301" t="str">
        <f>IF($AC18&gt;=1,"0"," ")</f>
        <v xml:space="preserve"> </v>
      </c>
    </row>
    <row r="34" spans="1:29" ht="18.600000000000001" customHeight="1">
      <c r="A34" s="340" t="s">
        <v>295</v>
      </c>
      <c r="B34" s="157">
        <v>19</v>
      </c>
      <c r="C34" s="315" t="str">
        <f>IF($C18&gt;=1,"0"," ")</f>
        <v xml:space="preserve"> </v>
      </c>
      <c r="D34" s="311" t="str">
        <f>IF($D18&gt;=1,"0"," ")</f>
        <v xml:space="preserve"> </v>
      </c>
      <c r="E34" s="301" t="str">
        <f>IF($E18&gt;=1,"0"," ")</f>
        <v xml:space="preserve"> </v>
      </c>
      <c r="F34" s="301" t="str">
        <f>IF($F18&gt;=1,"0"," ")</f>
        <v xml:space="preserve"> </v>
      </c>
      <c r="G34" s="301" t="str">
        <f>IF($G18&gt;=1,"0"," ")</f>
        <v xml:space="preserve"> </v>
      </c>
      <c r="H34" s="301" t="str">
        <f>IF($H18&gt;=1,"0"," ")</f>
        <v xml:space="preserve"> </v>
      </c>
      <c r="I34" s="301" t="str">
        <f>IF($I18&gt;=1,"0"," ")</f>
        <v xml:space="preserve"> </v>
      </c>
      <c r="J34" s="301" t="str">
        <f>IF($J18&gt;=1,"0"," ")</f>
        <v xml:space="preserve"> </v>
      </c>
      <c r="K34" s="301" t="str">
        <f>IF($K18&gt;=1,"0"," ")</f>
        <v xml:space="preserve"> </v>
      </c>
      <c r="L34" s="301" t="str">
        <f>IF($L18&gt;=1,"0"," ")</f>
        <v xml:space="preserve"> </v>
      </c>
      <c r="M34" s="301" t="str">
        <f>IF($M18&gt;=1,"0"," ")</f>
        <v xml:space="preserve"> </v>
      </c>
      <c r="N34" s="301" t="str">
        <f>IF($N18&gt;=1,"0"," ")</f>
        <v xml:space="preserve"> </v>
      </c>
      <c r="O34" s="301" t="str">
        <f>IF($O18&gt;=1,"0"," ")</f>
        <v xml:space="preserve"> </v>
      </c>
      <c r="P34" s="301" t="str">
        <f>IF($P18&gt;=1,"0"," ")</f>
        <v xml:space="preserve"> </v>
      </c>
      <c r="Q34" s="301" t="str">
        <f>IF($Q18&gt;=1,"0"," ")</f>
        <v xml:space="preserve"> </v>
      </c>
      <c r="R34" s="301" t="str">
        <f>IF($R18&gt;=1,"0"," ")</f>
        <v xml:space="preserve"> </v>
      </c>
      <c r="S34" s="301" t="str">
        <f>IF($S18&gt;=1,"0"," ")</f>
        <v xml:space="preserve"> </v>
      </c>
      <c r="T34" s="301" t="str">
        <f>IF($T18&gt;=1,"0"," ")</f>
        <v xml:space="preserve"> </v>
      </c>
      <c r="U34" s="301" t="str">
        <f>IF($U18&gt;=1,"0"," ")</f>
        <v xml:space="preserve"> </v>
      </c>
      <c r="V34" s="301" t="str">
        <f>IF($V18&gt;=1,"0"," ")</f>
        <v xml:space="preserve"> </v>
      </c>
      <c r="W34" s="301" t="str">
        <f>IF($W18&gt;=1,"0"," ")</f>
        <v xml:space="preserve"> </v>
      </c>
      <c r="X34" s="301" t="str">
        <f>IF($X18&gt;=1,"0"," ")</f>
        <v xml:space="preserve"> </v>
      </c>
      <c r="Y34" s="301" t="str">
        <f>IF($Y18&gt;=1,"0"," ")</f>
        <v xml:space="preserve"> </v>
      </c>
      <c r="Z34" s="301" t="str">
        <f>IF($Z18&gt;=1,"0"," ")</f>
        <v xml:space="preserve"> </v>
      </c>
      <c r="AA34" s="301" t="str">
        <f>IF($AA18&gt;=1,"0"," ")</f>
        <v xml:space="preserve"> </v>
      </c>
      <c r="AB34" s="301" t="str">
        <f>IF($AB18&gt;=1,"0"," ")</f>
        <v xml:space="preserve"> </v>
      </c>
      <c r="AC34" s="301" t="str">
        <f>IF($AC18&gt;=1,"0"," ")</f>
        <v xml:space="preserve"> </v>
      </c>
    </row>
    <row r="35" spans="1:29" ht="18.600000000000001" customHeight="1">
      <c r="A35" s="340" t="s">
        <v>296</v>
      </c>
      <c r="B35" s="157">
        <v>20</v>
      </c>
      <c r="C35" s="318"/>
      <c r="D35" s="123"/>
      <c r="E35" s="100"/>
      <c r="F35" s="100"/>
      <c r="G35" s="100"/>
      <c r="H35" s="100"/>
      <c r="I35" s="101"/>
      <c r="J35" s="102"/>
      <c r="K35" s="100"/>
      <c r="L35" s="100"/>
      <c r="M35" s="100"/>
      <c r="N35" s="100"/>
      <c r="O35" s="100"/>
      <c r="P35" s="100"/>
      <c r="Q35" s="123"/>
      <c r="R35" s="100"/>
      <c r="S35" s="100"/>
      <c r="T35" s="100"/>
      <c r="U35" s="100"/>
      <c r="V35" s="100"/>
      <c r="W35" s="100"/>
      <c r="X35" s="141"/>
      <c r="Y35" s="100"/>
      <c r="Z35" s="141"/>
      <c r="AA35" s="135"/>
      <c r="AB35" s="100"/>
      <c r="AC35" s="129"/>
    </row>
    <row r="36" spans="1:29" ht="18.600000000000001" customHeight="1">
      <c r="A36" s="340" t="s">
        <v>297</v>
      </c>
      <c r="B36" s="157">
        <v>21</v>
      </c>
      <c r="C36" s="319"/>
      <c r="D36" s="147"/>
      <c r="E36" s="146"/>
      <c r="F36" s="146"/>
      <c r="G36" s="146"/>
      <c r="H36" s="146"/>
      <c r="I36" s="154"/>
      <c r="J36" s="153"/>
      <c r="K36" s="146"/>
      <c r="L36" s="146"/>
      <c r="M36" s="146"/>
      <c r="N36" s="146"/>
      <c r="O36" s="146"/>
      <c r="P36" s="146"/>
      <c r="Q36" s="147"/>
      <c r="R36" s="146"/>
      <c r="S36" s="146"/>
      <c r="T36" s="146"/>
      <c r="U36" s="146"/>
      <c r="V36" s="146"/>
      <c r="W36" s="146"/>
      <c r="X36" s="148"/>
      <c r="Y36" s="146"/>
      <c r="Z36" s="148"/>
      <c r="AA36" s="149"/>
      <c r="AB36" s="146"/>
      <c r="AC36" s="150"/>
    </row>
    <row r="37" spans="1:29" s="4" customFormat="1" ht="18.600000000000001" customHeight="1">
      <c r="A37" s="340" t="s">
        <v>298</v>
      </c>
      <c r="B37" s="157">
        <v>22</v>
      </c>
      <c r="C37" s="319"/>
      <c r="D37" s="147"/>
      <c r="E37" s="146"/>
      <c r="F37" s="146"/>
      <c r="G37" s="146"/>
      <c r="H37" s="146"/>
      <c r="I37" s="154"/>
      <c r="J37" s="153"/>
      <c r="K37" s="146"/>
      <c r="L37" s="146"/>
      <c r="M37" s="146"/>
      <c r="N37" s="146"/>
      <c r="O37" s="146"/>
      <c r="P37" s="146"/>
      <c r="Q37" s="147"/>
      <c r="R37" s="146"/>
      <c r="S37" s="146"/>
      <c r="T37" s="146"/>
      <c r="U37" s="146"/>
      <c r="V37" s="146"/>
      <c r="W37" s="146"/>
      <c r="X37" s="148"/>
      <c r="Y37" s="146"/>
      <c r="Z37" s="148"/>
      <c r="AA37" s="149"/>
      <c r="AB37" s="146"/>
      <c r="AC37" s="150"/>
    </row>
    <row r="38" spans="1:29" s="4" customFormat="1" ht="18.600000000000001" customHeight="1">
      <c r="A38" s="340" t="s">
        <v>299</v>
      </c>
      <c r="B38" s="157">
        <v>23</v>
      </c>
      <c r="C38" s="318"/>
      <c r="D38" s="123"/>
      <c r="E38" s="100"/>
      <c r="F38" s="100"/>
      <c r="G38" s="100"/>
      <c r="H38" s="100"/>
      <c r="I38" s="101"/>
      <c r="J38" s="102"/>
      <c r="K38" s="100"/>
      <c r="L38" s="100"/>
      <c r="M38" s="100"/>
      <c r="N38" s="100"/>
      <c r="O38" s="100"/>
      <c r="P38" s="100"/>
      <c r="Q38" s="123"/>
      <c r="R38" s="100"/>
      <c r="S38" s="100"/>
      <c r="T38" s="100"/>
      <c r="U38" s="100"/>
      <c r="V38" s="100"/>
      <c r="W38" s="100"/>
      <c r="X38" s="141"/>
      <c r="Y38" s="100"/>
      <c r="Z38" s="141"/>
      <c r="AA38" s="135"/>
      <c r="AB38" s="100"/>
      <c r="AC38" s="129"/>
    </row>
    <row r="39" spans="1:29" s="4" customFormat="1" ht="18.600000000000001" customHeight="1">
      <c r="A39" s="339" t="s">
        <v>300</v>
      </c>
      <c r="B39" s="157">
        <v>24</v>
      </c>
      <c r="C39" s="318"/>
      <c r="D39" s="123"/>
      <c r="E39" s="100"/>
      <c r="F39" s="100"/>
      <c r="G39" s="100"/>
      <c r="H39" s="100"/>
      <c r="I39" s="101"/>
      <c r="J39" s="102"/>
      <c r="K39" s="100"/>
      <c r="L39" s="100"/>
      <c r="M39" s="100"/>
      <c r="N39" s="100"/>
      <c r="O39" s="100"/>
      <c r="P39" s="100"/>
      <c r="Q39" s="123"/>
      <c r="R39" s="100"/>
      <c r="S39" s="100"/>
      <c r="T39" s="100"/>
      <c r="U39" s="100"/>
      <c r="V39" s="100"/>
      <c r="W39" s="100"/>
      <c r="X39" s="141"/>
      <c r="Y39" s="100"/>
      <c r="Z39" s="141"/>
      <c r="AA39" s="135"/>
      <c r="AB39" s="100"/>
      <c r="AC39" s="129"/>
    </row>
    <row r="40" spans="1:29" s="4" customFormat="1" ht="18.600000000000001" customHeight="1">
      <c r="A40" s="334" t="s">
        <v>301</v>
      </c>
      <c r="B40" s="157">
        <v>25</v>
      </c>
      <c r="C40" s="318"/>
      <c r="D40" s="123"/>
      <c r="E40" s="100"/>
      <c r="F40" s="100"/>
      <c r="G40" s="100"/>
      <c r="H40" s="100"/>
      <c r="I40" s="101"/>
      <c r="J40" s="102"/>
      <c r="K40" s="100"/>
      <c r="L40" s="100"/>
      <c r="M40" s="100"/>
      <c r="N40" s="100"/>
      <c r="O40" s="100"/>
      <c r="P40" s="100"/>
      <c r="Q40" s="123"/>
      <c r="R40" s="100"/>
      <c r="S40" s="100"/>
      <c r="T40" s="100"/>
      <c r="U40" s="100"/>
      <c r="V40" s="100"/>
      <c r="W40" s="100"/>
      <c r="X40" s="141"/>
      <c r="Y40" s="100"/>
      <c r="Z40" s="141"/>
      <c r="AA40" s="135"/>
      <c r="AB40" s="100"/>
      <c r="AC40" s="129"/>
    </row>
    <row r="41" spans="1:29" s="4" customFormat="1" ht="18.600000000000001" customHeight="1">
      <c r="A41" s="334" t="s">
        <v>302</v>
      </c>
      <c r="B41" s="157">
        <v>26</v>
      </c>
      <c r="C41" s="318"/>
      <c r="D41" s="123"/>
      <c r="E41" s="100"/>
      <c r="F41" s="100"/>
      <c r="G41" s="100"/>
      <c r="H41" s="100"/>
      <c r="I41" s="101"/>
      <c r="J41" s="102"/>
      <c r="K41" s="100"/>
      <c r="L41" s="100"/>
      <c r="M41" s="100"/>
      <c r="N41" s="100"/>
      <c r="O41" s="100"/>
      <c r="P41" s="100"/>
      <c r="Q41" s="123"/>
      <c r="R41" s="100"/>
      <c r="S41" s="100"/>
      <c r="T41" s="100"/>
      <c r="U41" s="100"/>
      <c r="V41" s="100"/>
      <c r="W41" s="100"/>
      <c r="X41" s="141"/>
      <c r="Y41" s="100"/>
      <c r="Z41" s="141"/>
      <c r="AA41" s="135"/>
      <c r="AB41" s="100"/>
      <c r="AC41" s="129"/>
    </row>
    <row r="42" spans="1:29" s="4" customFormat="1" ht="18.600000000000001" customHeight="1">
      <c r="A42" s="334" t="s">
        <v>303</v>
      </c>
      <c r="B42" s="157">
        <v>27</v>
      </c>
      <c r="C42" s="315" t="str">
        <f>IF($C18&gt;=1,"0"," ")</f>
        <v xml:space="preserve"> </v>
      </c>
      <c r="D42" s="311" t="str">
        <f>IF($D18&gt;=1,"0"," ")</f>
        <v xml:space="preserve"> </v>
      </c>
      <c r="E42" s="301" t="str">
        <f>IF($E18&gt;=1,"0"," ")</f>
        <v xml:space="preserve"> </v>
      </c>
      <c r="F42" s="301" t="str">
        <f>IF($F18&gt;=1,"0"," ")</f>
        <v xml:space="preserve"> </v>
      </c>
      <c r="G42" s="301" t="str">
        <f>IF($G18&gt;=1,"0"," ")</f>
        <v xml:space="preserve"> </v>
      </c>
      <c r="H42" s="301" t="str">
        <f>IF($H18&gt;=1,"0"," ")</f>
        <v xml:space="preserve"> </v>
      </c>
      <c r="I42" s="301" t="str">
        <f>IF($I18&gt;=1,"0"," ")</f>
        <v xml:space="preserve"> </v>
      </c>
      <c r="J42" s="301" t="str">
        <f>IF($J18&gt;=1,"0"," ")</f>
        <v xml:space="preserve"> </v>
      </c>
      <c r="K42" s="301" t="str">
        <f>IF($K18&gt;=1,"0"," ")</f>
        <v xml:space="preserve"> </v>
      </c>
      <c r="L42" s="301" t="str">
        <f>IF($L18&gt;=1,"0"," ")</f>
        <v xml:space="preserve"> </v>
      </c>
      <c r="M42" s="301" t="str">
        <f>IF($M18&gt;=1,"0"," ")</f>
        <v xml:space="preserve"> </v>
      </c>
      <c r="N42" s="301" t="str">
        <f>IF($N18&gt;=1,"0"," ")</f>
        <v xml:space="preserve"> </v>
      </c>
      <c r="O42" s="301" t="str">
        <f>IF($O18&gt;=1,"0"," ")</f>
        <v xml:space="preserve"> </v>
      </c>
      <c r="P42" s="301" t="str">
        <f>IF($P18&gt;=1,"0"," ")</f>
        <v xml:space="preserve"> </v>
      </c>
      <c r="Q42" s="301" t="str">
        <f>IF($Q18&gt;=1,"0"," ")</f>
        <v xml:space="preserve"> </v>
      </c>
      <c r="R42" s="301" t="str">
        <f>IF($R18&gt;=1,"0"," ")</f>
        <v xml:space="preserve"> </v>
      </c>
      <c r="S42" s="301" t="str">
        <f>IF($S18&gt;=1,"0"," ")</f>
        <v xml:space="preserve"> </v>
      </c>
      <c r="T42" s="301" t="str">
        <f>IF($T18&gt;=1,"0"," ")</f>
        <v xml:space="preserve"> </v>
      </c>
      <c r="U42" s="301" t="str">
        <f>IF($U18&gt;=1,"0"," ")</f>
        <v xml:space="preserve"> </v>
      </c>
      <c r="V42" s="301" t="str">
        <f>IF($V18&gt;=1,"0"," ")</f>
        <v xml:space="preserve"> </v>
      </c>
      <c r="W42" s="301" t="str">
        <f>IF($W18&gt;=1,"0"," ")</f>
        <v xml:space="preserve"> </v>
      </c>
      <c r="X42" s="301" t="str">
        <f>IF($X18&gt;=1,"0"," ")</f>
        <v xml:space="preserve"> </v>
      </c>
      <c r="Y42" s="301" t="str">
        <f>IF($Y18&gt;=1,"0"," ")</f>
        <v xml:space="preserve"> </v>
      </c>
      <c r="Z42" s="301" t="str">
        <f>IF($Z18&gt;=1,"0"," ")</f>
        <v xml:space="preserve"> </v>
      </c>
      <c r="AA42" s="301" t="str">
        <f>IF($AA18&gt;=1,"0"," ")</f>
        <v xml:space="preserve"> </v>
      </c>
      <c r="AB42" s="301" t="str">
        <f>IF($AB18&gt;=1,"0"," ")</f>
        <v xml:space="preserve"> </v>
      </c>
      <c r="AC42" s="301" t="str">
        <f>IF($AC18&gt;=1,"0"," ")</f>
        <v xml:space="preserve"> </v>
      </c>
    </row>
    <row r="43" spans="1:29" s="4" customFormat="1" ht="18.600000000000001" customHeight="1">
      <c r="A43" s="334" t="s">
        <v>304</v>
      </c>
      <c r="B43" s="157">
        <v>28</v>
      </c>
      <c r="C43" s="315" t="str">
        <f>IF($C18&gt;=1,"0"," ")</f>
        <v xml:space="preserve"> </v>
      </c>
      <c r="D43" s="311" t="str">
        <f>IF($D18&gt;=1,"0"," ")</f>
        <v xml:space="preserve"> </v>
      </c>
      <c r="E43" s="301" t="str">
        <f>IF($E18&gt;=1,"0"," ")</f>
        <v xml:space="preserve"> </v>
      </c>
      <c r="F43" s="301" t="str">
        <f>IF($F18&gt;=1,"0"," ")</f>
        <v xml:space="preserve"> </v>
      </c>
      <c r="G43" s="301" t="str">
        <f>IF($G18&gt;=1,"0"," ")</f>
        <v xml:space="preserve"> </v>
      </c>
      <c r="H43" s="301" t="str">
        <f>IF($H18&gt;=1,"0"," ")</f>
        <v xml:space="preserve"> </v>
      </c>
      <c r="I43" s="301" t="str">
        <f>IF($I18&gt;=1,"0"," ")</f>
        <v xml:space="preserve"> </v>
      </c>
      <c r="J43" s="301" t="str">
        <f>IF($J18&gt;=1,"0"," ")</f>
        <v xml:space="preserve"> </v>
      </c>
      <c r="K43" s="301" t="str">
        <f>IF($K18&gt;=1,"0"," ")</f>
        <v xml:space="preserve"> </v>
      </c>
      <c r="L43" s="301" t="str">
        <f>IF($L18&gt;=1,"0"," ")</f>
        <v xml:space="preserve"> </v>
      </c>
      <c r="M43" s="301" t="str">
        <f>IF($M18&gt;=1,"0"," ")</f>
        <v xml:space="preserve"> </v>
      </c>
      <c r="N43" s="301" t="str">
        <f>IF($N18&gt;=1,"0"," ")</f>
        <v xml:space="preserve"> </v>
      </c>
      <c r="O43" s="301" t="str">
        <f>IF($O18&gt;=1,"0"," ")</f>
        <v xml:space="preserve"> </v>
      </c>
      <c r="P43" s="301" t="str">
        <f>IF($P18&gt;=1,"0"," ")</f>
        <v xml:space="preserve"> </v>
      </c>
      <c r="Q43" s="301" t="str">
        <f>IF($Q18&gt;=1,"0"," ")</f>
        <v xml:space="preserve"> </v>
      </c>
      <c r="R43" s="301" t="str">
        <f>IF($R18&gt;=1,"0"," ")</f>
        <v xml:space="preserve"> </v>
      </c>
      <c r="S43" s="301" t="str">
        <f>IF($S18&gt;=1,"0"," ")</f>
        <v xml:space="preserve"> </v>
      </c>
      <c r="T43" s="301" t="str">
        <f>IF($T18&gt;=1,"0"," ")</f>
        <v xml:space="preserve"> </v>
      </c>
      <c r="U43" s="301" t="str">
        <f>IF($U18&gt;=1,"0"," ")</f>
        <v xml:space="preserve"> </v>
      </c>
      <c r="V43" s="301" t="str">
        <f>IF($V18&gt;=1,"0"," ")</f>
        <v xml:space="preserve"> </v>
      </c>
      <c r="W43" s="301" t="str">
        <f>IF($W18&gt;=1,"0"," ")</f>
        <v xml:space="preserve"> </v>
      </c>
      <c r="X43" s="301" t="str">
        <f>IF($X18&gt;=1,"0"," ")</f>
        <v xml:space="preserve"> </v>
      </c>
      <c r="Y43" s="301" t="str">
        <f>IF($Y18&gt;=1,"0"," ")</f>
        <v xml:space="preserve"> </v>
      </c>
      <c r="Z43" s="301" t="str">
        <f>IF($Z18&gt;=1,"0"," ")</f>
        <v xml:space="preserve"> </v>
      </c>
      <c r="AA43" s="301" t="str">
        <f>IF($AA18&gt;=1,"0"," ")</f>
        <v xml:space="preserve"> </v>
      </c>
      <c r="AB43" s="301" t="str">
        <f>IF($AB18&gt;=1,"0"," ")</f>
        <v xml:space="preserve"> </v>
      </c>
      <c r="AC43" s="301" t="str">
        <f>IF($AC18&gt;=1,"0"," ")</f>
        <v xml:space="preserve"> </v>
      </c>
    </row>
    <row r="44" spans="1:29" s="4" customFormat="1" ht="18.600000000000001" customHeight="1">
      <c r="A44" s="334" t="s">
        <v>305</v>
      </c>
      <c r="B44" s="157">
        <v>29</v>
      </c>
      <c r="C44" s="315" t="str">
        <f>IF($C18&gt;=1,"0"," ")</f>
        <v xml:space="preserve"> </v>
      </c>
      <c r="D44" s="311" t="str">
        <f>IF($D18&gt;=1,"0"," ")</f>
        <v xml:space="preserve"> </v>
      </c>
      <c r="E44" s="301" t="str">
        <f>IF($E18&gt;=1,"0"," ")</f>
        <v xml:space="preserve"> </v>
      </c>
      <c r="F44" s="301" t="str">
        <f>IF($F18&gt;=1,"0"," ")</f>
        <v xml:space="preserve"> </v>
      </c>
      <c r="G44" s="301" t="str">
        <f>IF($G18&gt;=1,"0"," ")</f>
        <v xml:space="preserve"> </v>
      </c>
      <c r="H44" s="301" t="str">
        <f>IF($H18&gt;=1,"0"," ")</f>
        <v xml:space="preserve"> </v>
      </c>
      <c r="I44" s="301" t="str">
        <f>IF($I18&gt;=1,"0"," ")</f>
        <v xml:space="preserve"> </v>
      </c>
      <c r="J44" s="301" t="str">
        <f>IF($J18&gt;=1,"0"," ")</f>
        <v xml:space="preserve"> </v>
      </c>
      <c r="K44" s="301" t="str">
        <f>IF($K18&gt;=1,"0"," ")</f>
        <v xml:space="preserve"> </v>
      </c>
      <c r="L44" s="301" t="str">
        <f>IF($L18&gt;=1,"0"," ")</f>
        <v xml:space="preserve"> </v>
      </c>
      <c r="M44" s="301" t="str">
        <f>IF($M18&gt;=1,"0"," ")</f>
        <v xml:space="preserve"> </v>
      </c>
      <c r="N44" s="301" t="str">
        <f>IF($N318=1,"0"," ")</f>
        <v xml:space="preserve"> </v>
      </c>
      <c r="O44" s="301" t="str">
        <f>IF($O18&gt;=1,"0"," ")</f>
        <v xml:space="preserve"> </v>
      </c>
      <c r="P44" s="301" t="str">
        <f>IF($P18&gt;=1,"0"," ")</f>
        <v xml:space="preserve"> </v>
      </c>
      <c r="Q44" s="301" t="str">
        <f>IF($Q18&gt;=1,"0"," ")</f>
        <v xml:space="preserve"> </v>
      </c>
      <c r="R44" s="301" t="str">
        <f>IF($R18&gt;=1,"0"," ")</f>
        <v xml:space="preserve"> </v>
      </c>
      <c r="S44" s="301" t="str">
        <f>IF($S18&gt;=1,"0"," ")</f>
        <v xml:space="preserve"> </v>
      </c>
      <c r="T44" s="301" t="str">
        <f>IF($T18&gt;=1,"0"," ")</f>
        <v xml:space="preserve"> </v>
      </c>
      <c r="U44" s="301" t="str">
        <f>IF($U18&gt;=1,"0"," ")</f>
        <v xml:space="preserve"> </v>
      </c>
      <c r="V44" s="301" t="str">
        <f>IF($V18&gt;=1,"0"," ")</f>
        <v xml:space="preserve"> </v>
      </c>
      <c r="W44" s="301" t="str">
        <f>IF($W18&gt;=1,"0"," ")</f>
        <v xml:space="preserve"> </v>
      </c>
      <c r="X44" s="301" t="str">
        <f>IF($X18&gt;=1,"0"," ")</f>
        <v xml:space="preserve"> </v>
      </c>
      <c r="Y44" s="301" t="str">
        <f>IF($Y18&gt;=1,"0"," ")</f>
        <v xml:space="preserve"> </v>
      </c>
      <c r="Z44" s="301" t="str">
        <f>IF($Z18&gt;=1,"0"," ")</f>
        <v xml:space="preserve"> </v>
      </c>
      <c r="AA44" s="301" t="str">
        <f>IF($AA18&gt;=1,"0"," ")</f>
        <v xml:space="preserve"> </v>
      </c>
      <c r="AB44" s="301" t="str">
        <f>IF($AB18&gt;=1,"0"," ")</f>
        <v xml:space="preserve"> </v>
      </c>
      <c r="AC44" s="301" t="str">
        <f>IF($AC18&gt;=1,"0"," ")</f>
        <v xml:space="preserve"> </v>
      </c>
    </row>
    <row r="45" spans="1:29" s="4" customFormat="1" ht="18.600000000000001" customHeight="1">
      <c r="A45" s="334" t="s">
        <v>306</v>
      </c>
      <c r="B45" s="157">
        <v>30</v>
      </c>
      <c r="C45" s="318"/>
      <c r="D45" s="123"/>
      <c r="E45" s="100"/>
      <c r="F45" s="100"/>
      <c r="G45" s="100"/>
      <c r="H45" s="100"/>
      <c r="I45" s="101"/>
      <c r="J45" s="102"/>
      <c r="K45" s="100"/>
      <c r="L45" s="100"/>
      <c r="M45" s="100"/>
      <c r="N45" s="100"/>
      <c r="O45" s="100"/>
      <c r="P45" s="100"/>
      <c r="Q45" s="123"/>
      <c r="R45" s="100"/>
      <c r="S45" s="100"/>
      <c r="T45" s="100"/>
      <c r="U45" s="100"/>
      <c r="V45" s="100"/>
      <c r="W45" s="100"/>
      <c r="X45" s="141"/>
      <c r="Y45" s="100"/>
      <c r="Z45" s="141"/>
      <c r="AA45" s="135"/>
      <c r="AB45" s="100"/>
      <c r="AC45" s="129"/>
    </row>
    <row r="46" spans="1:29" s="4" customFormat="1" ht="18.600000000000001" customHeight="1">
      <c r="A46" s="334" t="s">
        <v>307</v>
      </c>
      <c r="B46" s="157">
        <v>31</v>
      </c>
      <c r="C46" s="315" t="str">
        <f>IF($C18&gt;=1,"0"," ")</f>
        <v xml:space="preserve"> </v>
      </c>
      <c r="D46" s="311" t="str">
        <f>IF($D18&gt;=1,"0"," ")</f>
        <v xml:space="preserve"> </v>
      </c>
      <c r="E46" s="301" t="str">
        <f>IF($E18&gt;=1,"0"," ")</f>
        <v xml:space="preserve"> </v>
      </c>
      <c r="F46" s="301" t="str">
        <f>IF($F18&gt;=1,"0"," ")</f>
        <v xml:space="preserve"> </v>
      </c>
      <c r="G46" s="301" t="str">
        <f>IF($G18&gt;=1,"0"," ")</f>
        <v xml:space="preserve"> </v>
      </c>
      <c r="H46" s="301" t="str">
        <f>IF($H18&gt;=1,"0"," ")</f>
        <v xml:space="preserve"> </v>
      </c>
      <c r="I46" s="301" t="str">
        <f>IF($I18&gt;=1,"0"," ")</f>
        <v xml:space="preserve"> </v>
      </c>
      <c r="J46" s="301" t="str">
        <f>IF($J18&gt;=1,"0"," ")</f>
        <v xml:space="preserve"> </v>
      </c>
      <c r="K46" s="301" t="str">
        <f>IF($K18&gt;=1,"0"," ")</f>
        <v xml:space="preserve"> </v>
      </c>
      <c r="L46" s="301" t="str">
        <f>IF($L18&gt;=1,"0"," ")</f>
        <v xml:space="preserve"> </v>
      </c>
      <c r="M46" s="301" t="str">
        <f>IF($M18&gt;=1,"0"," ")</f>
        <v xml:space="preserve"> </v>
      </c>
      <c r="N46" s="301" t="str">
        <f>IF($N18&gt;=1,"0"," ")</f>
        <v xml:space="preserve"> </v>
      </c>
      <c r="O46" s="301" t="str">
        <f>IF($O18&gt;=1,"0"," ")</f>
        <v xml:space="preserve"> </v>
      </c>
      <c r="P46" s="301" t="str">
        <f>IF($P18&gt;=1,"0"," ")</f>
        <v xml:space="preserve"> </v>
      </c>
      <c r="Q46" s="301" t="str">
        <f>IF($Q18&gt;=1,"0"," ")</f>
        <v xml:space="preserve"> </v>
      </c>
      <c r="R46" s="301" t="str">
        <f>IF($R18&gt;=1,"0"," ")</f>
        <v xml:space="preserve"> </v>
      </c>
      <c r="S46" s="301" t="str">
        <f>IF($S18&gt;=1,"0"," ")</f>
        <v xml:space="preserve"> </v>
      </c>
      <c r="T46" s="301" t="str">
        <f>IF($T18&gt;=1,"0"," ")</f>
        <v xml:space="preserve"> </v>
      </c>
      <c r="U46" s="301" t="str">
        <f>IF($U18&gt;=1,"0"," ")</f>
        <v xml:space="preserve"> </v>
      </c>
      <c r="V46" s="301" t="str">
        <f>IF($V18&gt;=1,"0"," ")</f>
        <v xml:space="preserve"> </v>
      </c>
      <c r="W46" s="301" t="str">
        <f>IF($W18&gt;=1,"0"," ")</f>
        <v xml:space="preserve"> </v>
      </c>
      <c r="X46" s="301" t="str">
        <f>IF($X18&gt;=1,"0"," ")</f>
        <v xml:space="preserve"> </v>
      </c>
      <c r="Y46" s="301" t="str">
        <f>IF($Y18&gt;=1,"0"," ")</f>
        <v xml:space="preserve"> </v>
      </c>
      <c r="Z46" s="301" t="str">
        <f>IF($Z18&gt;=1,"0"," ")</f>
        <v xml:space="preserve"> </v>
      </c>
      <c r="AA46" s="301" t="str">
        <f>IF($AA18&gt;=1,"0"," ")</f>
        <v xml:space="preserve"> </v>
      </c>
      <c r="AB46" s="301" t="str">
        <f>IF($AB18&gt;=1,"0"," ")</f>
        <v xml:space="preserve"> </v>
      </c>
      <c r="AC46" s="301" t="str">
        <f>IF($AC18&gt;=1,"0"," ")</f>
        <v xml:space="preserve"> </v>
      </c>
    </row>
    <row r="47" spans="1:29" ht="18.600000000000001" customHeight="1">
      <c r="A47" s="334" t="s">
        <v>308</v>
      </c>
      <c r="B47" s="157">
        <v>32</v>
      </c>
      <c r="C47" s="315" t="str">
        <f>IF($C18&gt;=1,"0"," ")</f>
        <v xml:space="preserve"> </v>
      </c>
      <c r="D47" s="311" t="str">
        <f>IF($D18&gt;=1,"0"," ")</f>
        <v xml:space="preserve"> </v>
      </c>
      <c r="E47" s="301" t="str">
        <f>IF($E18&gt;=1,"0"," ")</f>
        <v xml:space="preserve"> </v>
      </c>
      <c r="F47" s="301" t="str">
        <f>IF($F18&gt;=1,"0"," ")</f>
        <v xml:space="preserve"> </v>
      </c>
      <c r="G47" s="301" t="str">
        <f>IF($G18&gt;=1,"0"," ")</f>
        <v xml:space="preserve"> </v>
      </c>
      <c r="H47" s="301" t="str">
        <f>IF($H18&gt;=1,"0"," ")</f>
        <v xml:space="preserve"> </v>
      </c>
      <c r="I47" s="301" t="str">
        <f>IF($I18&gt;=1,"0"," ")</f>
        <v xml:space="preserve"> </v>
      </c>
      <c r="J47" s="301" t="str">
        <f>IF($J18&gt;=1,"0"," ")</f>
        <v xml:space="preserve"> </v>
      </c>
      <c r="K47" s="301" t="str">
        <f>IF($K18&gt;=1,"0"," ")</f>
        <v xml:space="preserve"> </v>
      </c>
      <c r="L47" s="301" t="str">
        <f>IF($L18&gt;=1,"0"," ")</f>
        <v xml:space="preserve"> </v>
      </c>
      <c r="M47" s="301" t="str">
        <f>IF($M18&gt;=1,"0"," ")</f>
        <v xml:space="preserve"> </v>
      </c>
      <c r="N47" s="301" t="str">
        <f>IF($N18&gt;=1,"0"," ")</f>
        <v xml:space="preserve"> </v>
      </c>
      <c r="O47" s="301" t="str">
        <f>IF($O18&gt;=1,"0"," ")</f>
        <v xml:space="preserve"> </v>
      </c>
      <c r="P47" s="301" t="str">
        <f>IF($P18&gt;=1,"0"," ")</f>
        <v xml:space="preserve"> </v>
      </c>
      <c r="Q47" s="301" t="str">
        <f>IF($Q18&gt;=1,"0"," ")</f>
        <v xml:space="preserve"> </v>
      </c>
      <c r="R47" s="301" t="str">
        <f>IF($R18&gt;=1,"0"," ")</f>
        <v xml:space="preserve"> </v>
      </c>
      <c r="S47" s="301" t="str">
        <f>IF($S18&gt;=1,"0"," ")</f>
        <v xml:space="preserve"> </v>
      </c>
      <c r="T47" s="301" t="str">
        <f>IF($T18&gt;=1,"0"," ")</f>
        <v xml:space="preserve"> </v>
      </c>
      <c r="U47" s="301" t="str">
        <f>IF($U18&gt;=1,"0"," ")</f>
        <v xml:space="preserve"> </v>
      </c>
      <c r="V47" s="301" t="str">
        <f>IF($V18&gt;=1,"0"," ")</f>
        <v xml:space="preserve"> </v>
      </c>
      <c r="W47" s="301" t="str">
        <f>IF($W18&gt;=1,"0"," ")</f>
        <v xml:space="preserve"> </v>
      </c>
      <c r="X47" s="301" t="str">
        <f>IF($X18&gt;=1,"0"," ")</f>
        <v xml:space="preserve"> </v>
      </c>
      <c r="Y47" s="301" t="str">
        <f>IF($Y18&gt;=1,"0"," ")</f>
        <v xml:space="preserve"> </v>
      </c>
      <c r="Z47" s="301" t="str">
        <f>IF($Z18&gt;=1,"0"," ")</f>
        <v xml:space="preserve"> </v>
      </c>
      <c r="AA47" s="301" t="str">
        <f>IF($AA18&gt;=1,"0"," ")</f>
        <v xml:space="preserve"> </v>
      </c>
      <c r="AB47" s="301" t="str">
        <f>IF($AB18&gt;=1,"0"," ")</f>
        <v xml:space="preserve"> </v>
      </c>
      <c r="AC47" s="301" t="str">
        <f>IF($AC18&gt;=1,"0"," ")</f>
        <v xml:space="preserve"> </v>
      </c>
    </row>
    <row r="48" spans="1:29" s="14" customFormat="1" ht="18.600000000000001" customHeight="1">
      <c r="A48" s="334" t="s">
        <v>309</v>
      </c>
      <c r="B48" s="157">
        <v>33</v>
      </c>
      <c r="C48" s="315" t="str">
        <f>IF($C18&gt;=1,"0"," ")</f>
        <v xml:space="preserve"> </v>
      </c>
      <c r="D48" s="311" t="str">
        <f>IF($D18&gt;=1,"0"," ")</f>
        <v xml:space="preserve"> </v>
      </c>
      <c r="E48" s="301" t="str">
        <f>IF($E18&gt;=1,"0"," ")</f>
        <v xml:space="preserve"> </v>
      </c>
      <c r="F48" s="301" t="str">
        <f>IF($F18&gt;=1,"0"," ")</f>
        <v xml:space="preserve"> </v>
      </c>
      <c r="G48" s="301" t="str">
        <f>IF($G18&gt;=1,"0"," ")</f>
        <v xml:space="preserve"> </v>
      </c>
      <c r="H48" s="301" t="str">
        <f>IF($H18&gt;=1,"0"," ")</f>
        <v xml:space="preserve"> </v>
      </c>
      <c r="I48" s="301" t="str">
        <f>IF($I18&gt;=1,"0"," ")</f>
        <v xml:space="preserve"> </v>
      </c>
      <c r="J48" s="301" t="str">
        <f>IF($J18&gt;=1,"0"," ")</f>
        <v xml:space="preserve"> </v>
      </c>
      <c r="K48" s="301" t="str">
        <f>IF($K18&gt;=1,"0"," ")</f>
        <v xml:space="preserve"> </v>
      </c>
      <c r="L48" s="301" t="str">
        <f>IF($L18&gt;=1,"0"," ")</f>
        <v xml:space="preserve"> </v>
      </c>
      <c r="M48" s="301" t="str">
        <f>IF($M18&gt;=1,"0"," ")</f>
        <v xml:space="preserve"> </v>
      </c>
      <c r="N48" s="301" t="str">
        <f>IF($N18&gt;=1,"0"," ")</f>
        <v xml:space="preserve"> </v>
      </c>
      <c r="O48" s="301" t="str">
        <f>IF($O18&gt;=1,"0"," ")</f>
        <v xml:space="preserve"> </v>
      </c>
      <c r="P48" s="301" t="str">
        <f>IF($P18&gt;=1,"0"," ")</f>
        <v xml:space="preserve"> </v>
      </c>
      <c r="Q48" s="301" t="str">
        <f>IF($Q18&gt;=1,"0"," ")</f>
        <v xml:space="preserve"> </v>
      </c>
      <c r="R48" s="301" t="str">
        <f>IF($R18&gt;=1,"0"," ")</f>
        <v xml:space="preserve"> </v>
      </c>
      <c r="S48" s="301" t="str">
        <f>IF($S18&gt;=1,"0"," ")</f>
        <v xml:space="preserve"> </v>
      </c>
      <c r="T48" s="301" t="str">
        <f>IF($T18&gt;=1,"0"," ")</f>
        <v xml:space="preserve"> </v>
      </c>
      <c r="U48" s="301" t="str">
        <f>IF($U18&gt;=1,"0"," ")</f>
        <v xml:space="preserve"> </v>
      </c>
      <c r="V48" s="301" t="str">
        <f>IF($V18&gt;=1,"0"," ")</f>
        <v xml:space="preserve"> </v>
      </c>
      <c r="W48" s="301" t="str">
        <f>IF($W18&gt;=1,"0"," ")</f>
        <v xml:space="preserve"> </v>
      </c>
      <c r="X48" s="301" t="str">
        <f>IF($X18&gt;=1,"0"," ")</f>
        <v xml:space="preserve"> </v>
      </c>
      <c r="Y48" s="301" t="str">
        <f>IF($Y18&gt;=1,"0"," ")</f>
        <v xml:space="preserve"> </v>
      </c>
      <c r="Z48" s="301" t="str">
        <f>IF($Z18&gt;=1,"0"," ")</f>
        <v xml:space="preserve"> </v>
      </c>
      <c r="AA48" s="301" t="str">
        <f>IF($AA18&gt;=1,"0"," ")</f>
        <v xml:space="preserve"> </v>
      </c>
      <c r="AB48" s="301" t="str">
        <f>IF($AB18&gt;=1,"0"," ")</f>
        <v xml:space="preserve"> </v>
      </c>
      <c r="AC48" s="301" t="str">
        <f>IF($AC18&gt;=1,"0"," ")</f>
        <v xml:space="preserve"> </v>
      </c>
    </row>
    <row r="49" spans="1:29" s="4" customFormat="1" ht="18.600000000000001" customHeight="1">
      <c r="A49" s="334" t="s">
        <v>310</v>
      </c>
      <c r="B49" s="157">
        <v>34</v>
      </c>
      <c r="C49" s="318"/>
      <c r="D49" s="123"/>
      <c r="E49" s="100"/>
      <c r="F49" s="100"/>
      <c r="G49" s="100"/>
      <c r="H49" s="100"/>
      <c r="I49" s="101"/>
      <c r="J49" s="102"/>
      <c r="K49" s="100"/>
      <c r="L49" s="100"/>
      <c r="M49" s="100"/>
      <c r="N49" s="100"/>
      <c r="O49" s="100"/>
      <c r="P49" s="100"/>
      <c r="Q49" s="123"/>
      <c r="R49" s="100"/>
      <c r="S49" s="100"/>
      <c r="T49" s="100"/>
      <c r="U49" s="100"/>
      <c r="V49" s="100"/>
      <c r="W49" s="100"/>
      <c r="X49" s="141"/>
      <c r="Y49" s="100"/>
      <c r="Z49" s="141"/>
      <c r="AA49" s="135"/>
      <c r="AB49" s="100"/>
      <c r="AC49" s="129"/>
    </row>
    <row r="50" spans="1:29" ht="18.600000000000001" customHeight="1">
      <c r="A50" s="345" t="s">
        <v>311</v>
      </c>
      <c r="B50" s="157">
        <v>35</v>
      </c>
      <c r="C50" s="315" t="str">
        <f>IF($C18&gt;=1,"0"," ")</f>
        <v xml:space="preserve"> </v>
      </c>
      <c r="D50" s="311" t="str">
        <f>IF($D18&gt;=1,"0"," ")</f>
        <v xml:space="preserve"> </v>
      </c>
      <c r="E50" s="301" t="str">
        <f>IF($E18&gt;=1,"0"," ")</f>
        <v xml:space="preserve"> </v>
      </c>
      <c r="F50" s="301" t="str">
        <f>IF($F18&gt;=1,"0"," ")</f>
        <v xml:space="preserve"> </v>
      </c>
      <c r="G50" s="301" t="str">
        <f>IF($G18&gt;=1,"0"," ")</f>
        <v xml:space="preserve"> </v>
      </c>
      <c r="H50" s="301" t="str">
        <f>IF($H18&gt;=1,"0"," ")</f>
        <v xml:space="preserve"> </v>
      </c>
      <c r="I50" s="301" t="str">
        <f>IF($I18&gt;=1,"0"," ")</f>
        <v xml:space="preserve"> </v>
      </c>
      <c r="J50" s="301" t="str">
        <f>IF($J18&gt;=1,"0"," ")</f>
        <v xml:space="preserve"> </v>
      </c>
      <c r="K50" s="301" t="str">
        <f>IF($K18&gt;=1,"0"," ")</f>
        <v xml:space="preserve"> </v>
      </c>
      <c r="L50" s="301" t="str">
        <f>IF($L18&gt;=1,"0"," ")</f>
        <v xml:space="preserve"> </v>
      </c>
      <c r="M50" s="301" t="str">
        <f>IF($M18&gt;=1,"0"," ")</f>
        <v xml:space="preserve"> </v>
      </c>
      <c r="N50" s="301" t="str">
        <f>IF($N18&gt;=1,"0"," ")</f>
        <v xml:space="preserve"> </v>
      </c>
      <c r="O50" s="301" t="str">
        <f>IF($O18&gt;=1,"0"," ")</f>
        <v xml:space="preserve"> </v>
      </c>
      <c r="P50" s="301" t="str">
        <f>IF($P18&gt;=1,"0"," ")</f>
        <v xml:space="preserve"> </v>
      </c>
      <c r="Q50" s="301" t="str">
        <f>IF($Q18&gt;=1,"0"," ")</f>
        <v xml:space="preserve"> </v>
      </c>
      <c r="R50" s="301" t="str">
        <f>IF($R18&gt;=1,"0"," ")</f>
        <v xml:space="preserve"> </v>
      </c>
      <c r="S50" s="301" t="str">
        <f>IF($S18&gt;=1,"0"," ")</f>
        <v xml:space="preserve"> </v>
      </c>
      <c r="T50" s="301" t="str">
        <f>IF($T18&gt;=1,"0"," ")</f>
        <v xml:space="preserve"> </v>
      </c>
      <c r="U50" s="301" t="str">
        <f>IF($U18&gt;=1,"0"," ")</f>
        <v xml:space="preserve"> </v>
      </c>
      <c r="V50" s="301" t="str">
        <f>IF($V18&gt;=1,"0"," ")</f>
        <v xml:space="preserve"> </v>
      </c>
      <c r="W50" s="301" t="str">
        <f>IF($W18&gt;=1,"0"," ")</f>
        <v xml:space="preserve"> </v>
      </c>
      <c r="X50" s="301" t="str">
        <f>IF($X18&gt;=1,"0"," ")</f>
        <v xml:space="preserve"> </v>
      </c>
      <c r="Y50" s="301" t="str">
        <f>IF($Y18&gt;=1,"0"," ")</f>
        <v xml:space="preserve"> </v>
      </c>
      <c r="Z50" s="301" t="str">
        <f>IF($Z18&gt;=1,"0"," ")</f>
        <v xml:space="preserve"> </v>
      </c>
      <c r="AA50" s="301" t="str">
        <f>IF($AA18&gt;=1,"0"," ")</f>
        <v xml:space="preserve"> </v>
      </c>
      <c r="AB50" s="301" t="str">
        <f>IF($AB18&gt;=1,"0"," ")</f>
        <v xml:space="preserve"> </v>
      </c>
      <c r="AC50" s="301" t="str">
        <f>IF($AC18&gt;=1,"0"," ")</f>
        <v xml:space="preserve"> </v>
      </c>
    </row>
    <row r="51" spans="1:29" ht="18.600000000000001" customHeight="1">
      <c r="A51" s="334" t="s">
        <v>312</v>
      </c>
      <c r="B51" s="157">
        <v>36</v>
      </c>
      <c r="C51" s="315" t="str">
        <f>IF($C18&gt;=1,"0"," ")</f>
        <v xml:space="preserve"> </v>
      </c>
      <c r="D51" s="311" t="str">
        <f>IF($D18&gt;=1,"0"," ")</f>
        <v xml:space="preserve"> </v>
      </c>
      <c r="E51" s="301" t="str">
        <f>IF($E18&gt;=1,"0"," ")</f>
        <v xml:space="preserve"> </v>
      </c>
      <c r="F51" s="301" t="str">
        <f>IF($F18&gt;=1,"0"," ")</f>
        <v xml:space="preserve"> </v>
      </c>
      <c r="G51" s="301" t="str">
        <f>IF($G18&gt;=1,"0"," ")</f>
        <v xml:space="preserve"> </v>
      </c>
      <c r="H51" s="301" t="str">
        <f>IF($H18&gt;=1,"0"," ")</f>
        <v xml:space="preserve"> </v>
      </c>
      <c r="I51" s="301" t="str">
        <f>IF($I18&gt;=1,"0"," ")</f>
        <v xml:space="preserve"> </v>
      </c>
      <c r="J51" s="301" t="str">
        <f>IF($J18&gt;=1,"0"," ")</f>
        <v xml:space="preserve"> </v>
      </c>
      <c r="K51" s="301" t="str">
        <f>IF($K18&gt;=1,"0"," ")</f>
        <v xml:space="preserve"> </v>
      </c>
      <c r="L51" s="301" t="str">
        <f>IF($L18&gt;=1,"0"," ")</f>
        <v xml:space="preserve"> </v>
      </c>
      <c r="M51" s="301" t="str">
        <f>IF($M18&gt;=1,"0"," ")</f>
        <v xml:space="preserve"> </v>
      </c>
      <c r="N51" s="301" t="str">
        <f>IF($N18&gt;=1,"0"," ")</f>
        <v xml:space="preserve"> </v>
      </c>
      <c r="O51" s="301" t="str">
        <f>IF($O18&gt;=1,"0"," ")</f>
        <v xml:space="preserve"> </v>
      </c>
      <c r="P51" s="301" t="str">
        <f>IF($P18&gt;=1,"0"," ")</f>
        <v xml:space="preserve"> </v>
      </c>
      <c r="Q51" s="301" t="str">
        <f>IF($Q18&gt;=1,"0"," ")</f>
        <v xml:space="preserve"> </v>
      </c>
      <c r="R51" s="301" t="str">
        <f>IF($R18&gt;=1,"0"," ")</f>
        <v xml:space="preserve"> </v>
      </c>
      <c r="S51" s="301" t="str">
        <f>IF($S18&gt;=1,"0"," ")</f>
        <v xml:space="preserve"> </v>
      </c>
      <c r="T51" s="301" t="str">
        <f>IF($T18&gt;=1,"0"," ")</f>
        <v xml:space="preserve"> </v>
      </c>
      <c r="U51" s="301" t="str">
        <f>IF($U18&gt;=1,"0"," ")</f>
        <v xml:space="preserve"> </v>
      </c>
      <c r="V51" s="301" t="str">
        <f>IF($V18&gt;=1,"0"," ")</f>
        <v xml:space="preserve"> </v>
      </c>
      <c r="W51" s="301" t="str">
        <f>IF($W18&gt;=1,"0"," ")</f>
        <v xml:space="preserve"> </v>
      </c>
      <c r="X51" s="301" t="str">
        <f>IF($X18&gt;=1,"0"," ")</f>
        <v xml:space="preserve"> </v>
      </c>
      <c r="Y51" s="301" t="str">
        <f>IF($Y18&gt;=1,"0"," ")</f>
        <v xml:space="preserve"> </v>
      </c>
      <c r="Z51" s="301" t="str">
        <f>IF($Z18&gt;=1,"0"," ")</f>
        <v xml:space="preserve"> </v>
      </c>
      <c r="AA51" s="301" t="str">
        <f>IF($AA18&gt;=1,"0"," ")</f>
        <v xml:space="preserve"> </v>
      </c>
      <c r="AB51" s="301" t="str">
        <f>IF($AB18&gt;=1,"0"," ")</f>
        <v xml:space="preserve"> </v>
      </c>
      <c r="AC51" s="301" t="str">
        <f>IF($AC18&gt;=1,"0"," ")</f>
        <v xml:space="preserve"> </v>
      </c>
    </row>
    <row r="52" spans="1:29" ht="18.600000000000001" customHeight="1">
      <c r="A52" s="334" t="s">
        <v>313</v>
      </c>
      <c r="B52" s="157">
        <v>37</v>
      </c>
      <c r="C52" s="315" t="str">
        <f>IF($C18&gt;=1,"0"," ")</f>
        <v xml:space="preserve"> </v>
      </c>
      <c r="D52" s="311" t="str">
        <f>IF($D18&gt;=1,"0"," ")</f>
        <v xml:space="preserve"> </v>
      </c>
      <c r="E52" s="301" t="str">
        <f>IF($E18&gt;=1,"0"," ")</f>
        <v xml:space="preserve"> </v>
      </c>
      <c r="F52" s="301" t="str">
        <f>IF($F18&gt;=1,"0"," ")</f>
        <v xml:space="preserve"> </v>
      </c>
      <c r="G52" s="301" t="str">
        <f>IF($G18&gt;=1,"0"," ")</f>
        <v xml:space="preserve"> </v>
      </c>
      <c r="H52" s="301" t="str">
        <f>IF($H18&gt;=1,"0"," ")</f>
        <v xml:space="preserve"> </v>
      </c>
      <c r="I52" s="301" t="str">
        <f>IF($I18&gt;=1,"0"," ")</f>
        <v xml:space="preserve"> </v>
      </c>
      <c r="J52" s="301" t="str">
        <f>IF($J18&gt;=1,"0"," ")</f>
        <v xml:space="preserve"> </v>
      </c>
      <c r="K52" s="301" t="str">
        <f>IF($K18&gt;=1,"0"," ")</f>
        <v xml:space="preserve"> </v>
      </c>
      <c r="L52" s="301" t="str">
        <f>IF($L18&gt;=1,"0"," ")</f>
        <v xml:space="preserve"> </v>
      </c>
      <c r="M52" s="301" t="str">
        <f>IF($M18&gt;=1,"0"," ")</f>
        <v xml:space="preserve"> </v>
      </c>
      <c r="N52" s="301" t="str">
        <f>IF($N18&gt;=1,"0"," ")</f>
        <v xml:space="preserve"> </v>
      </c>
      <c r="O52" s="301" t="str">
        <f>IF($O18&gt;=1,"0"," ")</f>
        <v xml:space="preserve"> </v>
      </c>
      <c r="P52" s="301" t="str">
        <f>IF($P18&gt;=1,"0"," ")</f>
        <v xml:space="preserve"> </v>
      </c>
      <c r="Q52" s="301" t="str">
        <f>IF($Q18&gt;=1,"0"," ")</f>
        <v xml:space="preserve"> </v>
      </c>
      <c r="R52" s="301" t="str">
        <f>IF($R18&gt;=1,"0"," ")</f>
        <v xml:space="preserve"> </v>
      </c>
      <c r="S52" s="301" t="str">
        <f>IF($S18&gt;=1,"0"," ")</f>
        <v xml:space="preserve"> </v>
      </c>
      <c r="T52" s="301" t="str">
        <f>IF($T18&gt;=1,"0"," ")</f>
        <v xml:space="preserve"> </v>
      </c>
      <c r="U52" s="301" t="str">
        <f>IF($U18&gt;=1,"0"," ")</f>
        <v xml:space="preserve"> </v>
      </c>
      <c r="V52" s="301" t="str">
        <f>IF($V18&gt;=1,"0"," ")</f>
        <v xml:space="preserve"> </v>
      </c>
      <c r="W52" s="301" t="str">
        <f>IF($W18&gt;=1,"0"," ")</f>
        <v xml:space="preserve"> </v>
      </c>
      <c r="X52" s="301" t="str">
        <f>IF($X18&gt;=1,"0"," ")</f>
        <v xml:space="preserve"> </v>
      </c>
      <c r="Y52" s="301" t="str">
        <f>IF($Y18&gt;=1,"0"," ")</f>
        <v xml:space="preserve"> </v>
      </c>
      <c r="Z52" s="301" t="str">
        <f>IF($Z18&gt;=1,"0"," ")</f>
        <v xml:space="preserve"> </v>
      </c>
      <c r="AA52" s="301" t="str">
        <f>IF($AA18&gt;=1,"0"," ")</f>
        <v xml:space="preserve"> </v>
      </c>
      <c r="AB52" s="301" t="str">
        <f>IF($AB18&gt;=1,"0"," ")</f>
        <v xml:space="preserve"> </v>
      </c>
      <c r="AC52" s="301" t="str">
        <f>IF($AC18&gt;=1,"0"," ")</f>
        <v xml:space="preserve"> </v>
      </c>
    </row>
    <row r="53" spans="1:29" ht="18.600000000000001" customHeight="1">
      <c r="A53" s="334" t="s">
        <v>314</v>
      </c>
      <c r="B53" s="157">
        <v>38</v>
      </c>
      <c r="C53" s="315" t="str">
        <f>IF($C18&gt;=1,"0"," ")</f>
        <v xml:space="preserve"> </v>
      </c>
      <c r="D53" s="311" t="str">
        <f>IF($D18&gt;=1,"0"," ")</f>
        <v xml:space="preserve"> </v>
      </c>
      <c r="E53" s="301" t="str">
        <f>IF($E18&gt;=1,"0"," ")</f>
        <v xml:space="preserve"> </v>
      </c>
      <c r="F53" s="301" t="str">
        <f>IF($F18&gt;=1,"0"," ")</f>
        <v xml:space="preserve"> </v>
      </c>
      <c r="G53" s="301" t="str">
        <f>IF($G18&gt;=1,"0"," ")</f>
        <v xml:space="preserve"> </v>
      </c>
      <c r="H53" s="301" t="str">
        <f>IF($H18&gt;=1,"0"," ")</f>
        <v xml:space="preserve"> </v>
      </c>
      <c r="I53" s="301" t="str">
        <f>IF($I18&gt;=1,"0"," ")</f>
        <v xml:space="preserve"> </v>
      </c>
      <c r="J53" s="301" t="str">
        <f>IF($J18&gt;=1,"0"," ")</f>
        <v xml:space="preserve"> </v>
      </c>
      <c r="K53" s="301" t="str">
        <f>IF($K18&gt;=1,"0"," ")</f>
        <v xml:space="preserve"> </v>
      </c>
      <c r="L53" s="301" t="str">
        <f>IF($L18&gt;=1,"0"," ")</f>
        <v xml:space="preserve"> </v>
      </c>
      <c r="M53" s="301" t="str">
        <f>IF($M18&gt;=1,"0"," ")</f>
        <v xml:space="preserve"> </v>
      </c>
      <c r="N53" s="301" t="str">
        <f>IF($N18&gt;=1,"0"," ")</f>
        <v xml:space="preserve"> </v>
      </c>
      <c r="O53" s="301" t="str">
        <f>IF($O18&gt;=1,"0"," ")</f>
        <v xml:space="preserve"> </v>
      </c>
      <c r="P53" s="301" t="str">
        <f>IF($P18&gt;=1,"0"," ")</f>
        <v xml:space="preserve"> </v>
      </c>
      <c r="Q53" s="301" t="str">
        <f>IF($Q18&gt;=1,"0"," ")</f>
        <v xml:space="preserve"> </v>
      </c>
      <c r="R53" s="301" t="str">
        <f>IF($R18&gt;=1,"0"," ")</f>
        <v xml:space="preserve"> </v>
      </c>
      <c r="S53" s="301" t="str">
        <f>IF($S18&gt;=1,"0"," ")</f>
        <v xml:space="preserve"> </v>
      </c>
      <c r="T53" s="301" t="str">
        <f>IF($T18&gt;=1,"0"," ")</f>
        <v xml:space="preserve"> </v>
      </c>
      <c r="U53" s="301" t="str">
        <f>IF($U18&gt;=1,"0"," ")</f>
        <v xml:space="preserve"> </v>
      </c>
      <c r="V53" s="301" t="str">
        <f>IF($V18&gt;=1,"0"," ")</f>
        <v xml:space="preserve"> </v>
      </c>
      <c r="W53" s="301" t="str">
        <f>IF($W18&gt;=1,"0"," ")</f>
        <v xml:space="preserve"> </v>
      </c>
      <c r="X53" s="301" t="str">
        <f>IF($X18&gt;=1,"0"," ")</f>
        <v xml:space="preserve"> </v>
      </c>
      <c r="Y53" s="301" t="str">
        <f>IF($Y18&gt;=1,"0"," ")</f>
        <v xml:space="preserve"> </v>
      </c>
      <c r="Z53" s="301" t="str">
        <f>IF($Z18&gt;=1,"0"," ")</f>
        <v xml:space="preserve"> </v>
      </c>
      <c r="AA53" s="301" t="str">
        <f>IF($AA18&gt;=1,"0"," ")</f>
        <v xml:space="preserve"> </v>
      </c>
      <c r="AB53" s="301" t="str">
        <f>IF($AB18&gt;=1,"0"," ")</f>
        <v xml:space="preserve"> </v>
      </c>
      <c r="AC53" s="301" t="str">
        <f>IF($AC18&gt;=1,"0"," ")</f>
        <v xml:space="preserve"> </v>
      </c>
    </row>
    <row r="54" spans="1:29" ht="18.600000000000001" customHeight="1">
      <c r="A54" s="334" t="s">
        <v>315</v>
      </c>
      <c r="B54" s="157">
        <v>39</v>
      </c>
      <c r="C54" s="318"/>
      <c r="D54" s="123"/>
      <c r="E54" s="100"/>
      <c r="F54" s="100"/>
      <c r="G54" s="100"/>
      <c r="H54" s="100"/>
      <c r="I54" s="101"/>
      <c r="J54" s="102"/>
      <c r="K54" s="100"/>
      <c r="L54" s="100"/>
      <c r="M54" s="100"/>
      <c r="N54" s="100"/>
      <c r="O54" s="100"/>
      <c r="P54" s="100"/>
      <c r="Q54" s="123"/>
      <c r="R54" s="100"/>
      <c r="S54" s="100"/>
      <c r="T54" s="100"/>
      <c r="U54" s="100"/>
      <c r="V54" s="100"/>
      <c r="W54" s="100"/>
      <c r="X54" s="141"/>
      <c r="Y54" s="100"/>
      <c r="Z54" s="141"/>
      <c r="AA54" s="135"/>
      <c r="AB54" s="100"/>
      <c r="AC54" s="129"/>
    </row>
    <row r="55" spans="1:29" ht="18.600000000000001" customHeight="1">
      <c r="A55" s="334" t="s">
        <v>316</v>
      </c>
      <c r="B55" s="157">
        <v>40</v>
      </c>
      <c r="C55" s="315" t="str">
        <f>IF($C18&gt;=1,"0"," ")</f>
        <v xml:space="preserve"> </v>
      </c>
      <c r="D55" s="311" t="str">
        <f>IF($D18&gt;=1,"0"," ")</f>
        <v xml:space="preserve"> </v>
      </c>
      <c r="E55" s="301" t="str">
        <f>IF($E18&gt;=1,"0"," ")</f>
        <v xml:space="preserve"> </v>
      </c>
      <c r="F55" s="301" t="str">
        <f>IF($F18&gt;=1,"0"," ")</f>
        <v xml:space="preserve"> </v>
      </c>
      <c r="G55" s="301" t="str">
        <f>IF($G18&gt;=1,"0"," ")</f>
        <v xml:space="preserve"> </v>
      </c>
      <c r="H55" s="301" t="str">
        <f>IF($H18&gt;=1,"0"," ")</f>
        <v xml:space="preserve"> </v>
      </c>
      <c r="I55" s="301" t="str">
        <f>IF($I18&gt;=1,"0"," ")</f>
        <v xml:space="preserve"> </v>
      </c>
      <c r="J55" s="301" t="str">
        <f>IF($J18&gt;=1,"0"," ")</f>
        <v xml:space="preserve"> </v>
      </c>
      <c r="K55" s="301" t="str">
        <f>IF($K18&gt;=1,"0"," ")</f>
        <v xml:space="preserve"> </v>
      </c>
      <c r="L55" s="301" t="str">
        <f>IF($L18&gt;=1,"0"," ")</f>
        <v xml:space="preserve"> </v>
      </c>
      <c r="M55" s="301" t="str">
        <f>IF($M18&gt;=1,"0"," ")</f>
        <v xml:space="preserve"> </v>
      </c>
      <c r="N55" s="301" t="str">
        <f>IF($N18&gt;=1,"0"," ")</f>
        <v xml:space="preserve"> </v>
      </c>
      <c r="O55" s="301" t="str">
        <f>IF($O18&gt;=1,"0"," ")</f>
        <v xml:space="preserve"> </v>
      </c>
      <c r="P55" s="301" t="str">
        <f>IF($P18&gt;=1,"0"," ")</f>
        <v xml:space="preserve"> </v>
      </c>
      <c r="Q55" s="301" t="str">
        <f>IF($Q18&gt;=1,"0"," ")</f>
        <v xml:space="preserve"> </v>
      </c>
      <c r="R55" s="301" t="str">
        <f>IF($R18&gt;=1,"0"," ")</f>
        <v xml:space="preserve"> </v>
      </c>
      <c r="S55" s="301" t="str">
        <f>IF($S18&gt;=1,"0"," ")</f>
        <v xml:space="preserve"> </v>
      </c>
      <c r="T55" s="301" t="str">
        <f>IF($T18&gt;=1,"0"," ")</f>
        <v xml:space="preserve"> </v>
      </c>
      <c r="U55" s="301" t="str">
        <f>IF($U18&gt;=1,"0"," ")</f>
        <v xml:space="preserve"> </v>
      </c>
      <c r="V55" s="301" t="str">
        <f>IF($V18&gt;=1,"0"," ")</f>
        <v xml:space="preserve"> </v>
      </c>
      <c r="W55" s="301" t="str">
        <f>IF($W18&gt;=1,"0"," ")</f>
        <v xml:space="preserve"> </v>
      </c>
      <c r="X55" s="301" t="str">
        <f>IF($X18&gt;=1,"0"," ")</f>
        <v xml:space="preserve"> </v>
      </c>
      <c r="Y55" s="301" t="str">
        <f>IF($Y18&gt;=1,"0"," ")</f>
        <v xml:space="preserve"> </v>
      </c>
      <c r="Z55" s="301" t="str">
        <f>IF($Z18&gt;=1,"0"," ")</f>
        <v xml:space="preserve"> </v>
      </c>
      <c r="AA55" s="301" t="str">
        <f>IF($AA18&gt;=1,"0"," ")</f>
        <v xml:space="preserve"> </v>
      </c>
      <c r="AB55" s="301" t="str">
        <f>IF($AB18&gt;=1,"0"," ")</f>
        <v xml:space="preserve"> </v>
      </c>
      <c r="AC55" s="301" t="str">
        <f>IF($AC18&gt;=1,"0"," ")</f>
        <v xml:space="preserve"> </v>
      </c>
    </row>
    <row r="56" spans="1:29" ht="18.600000000000001" customHeight="1">
      <c r="A56" s="334" t="s">
        <v>317</v>
      </c>
      <c r="B56" s="157">
        <v>41</v>
      </c>
      <c r="C56" s="315" t="str">
        <f>IF($C18&gt;=1,"0"," ")</f>
        <v xml:space="preserve"> </v>
      </c>
      <c r="D56" s="311" t="str">
        <f>IF($D18&gt;=1,"0"," ")</f>
        <v xml:space="preserve"> </v>
      </c>
      <c r="E56" s="301" t="str">
        <f>IF($E18&gt;=1,"0"," ")</f>
        <v xml:space="preserve"> </v>
      </c>
      <c r="F56" s="301" t="str">
        <f>IF($F18&gt;=1,"0"," ")</f>
        <v xml:space="preserve"> </v>
      </c>
      <c r="G56" s="301" t="str">
        <f>IF($G18&gt;=1,"0"," ")</f>
        <v xml:space="preserve"> </v>
      </c>
      <c r="H56" s="301" t="str">
        <f>IF($H18&gt;=1,"0"," ")</f>
        <v xml:space="preserve"> </v>
      </c>
      <c r="I56" s="301" t="str">
        <f>IF($I18&gt;=1,"0"," ")</f>
        <v xml:space="preserve"> </v>
      </c>
      <c r="J56" s="301" t="str">
        <f>IF($J18&gt;=1,"0"," ")</f>
        <v xml:space="preserve"> </v>
      </c>
      <c r="K56" s="301" t="str">
        <f>IF($K18&gt;=1,"0"," ")</f>
        <v xml:space="preserve"> </v>
      </c>
      <c r="L56" s="301" t="str">
        <f>IF($L18&gt;=1,"0"," ")</f>
        <v xml:space="preserve"> </v>
      </c>
      <c r="M56" s="301" t="str">
        <f>IF($M18&gt;=1,"0"," ")</f>
        <v xml:space="preserve"> </v>
      </c>
      <c r="N56" s="301" t="str">
        <f>IF($N18&gt;=1,"0"," ")</f>
        <v xml:space="preserve"> </v>
      </c>
      <c r="O56" s="301" t="str">
        <f>IF($O18&gt;=1,"0"," ")</f>
        <v xml:space="preserve"> </v>
      </c>
      <c r="P56" s="301" t="str">
        <f>IF($P18&gt;=1,"0"," ")</f>
        <v xml:space="preserve"> </v>
      </c>
      <c r="Q56" s="301" t="str">
        <f>IF($Q18&gt;=1,"0"," ")</f>
        <v xml:space="preserve"> </v>
      </c>
      <c r="R56" s="301" t="str">
        <f>IF($R18&gt;=1,"0"," ")</f>
        <v xml:space="preserve"> </v>
      </c>
      <c r="S56" s="301" t="str">
        <f>IF($S18&gt;=1,"0"," ")</f>
        <v xml:space="preserve"> </v>
      </c>
      <c r="T56" s="301" t="str">
        <f>IF($T18&gt;=1,"0"," ")</f>
        <v xml:space="preserve"> </v>
      </c>
      <c r="U56" s="301" t="str">
        <f>IF($U18&gt;=1,"0"," ")</f>
        <v xml:space="preserve"> </v>
      </c>
      <c r="V56" s="301" t="str">
        <f>IF($V18&gt;=1,"0"," ")</f>
        <v xml:space="preserve"> </v>
      </c>
      <c r="W56" s="301" t="str">
        <f>IF($W18&gt;=1,"0"," ")</f>
        <v xml:space="preserve"> </v>
      </c>
      <c r="X56" s="301" t="str">
        <f>IF($X18&gt;=1,"0"," ")</f>
        <v xml:space="preserve"> </v>
      </c>
      <c r="Y56" s="301" t="str">
        <f>IF($Y18&gt;=1,"0"," ")</f>
        <v xml:space="preserve"> </v>
      </c>
      <c r="Z56" s="301" t="str">
        <f>IF($Z18&gt;=1,"0"," ")</f>
        <v xml:space="preserve"> </v>
      </c>
      <c r="AA56" s="301" t="str">
        <f>IF($AA18&gt;=1,"0"," ")</f>
        <v xml:space="preserve"> </v>
      </c>
      <c r="AB56" s="301" t="str">
        <f>IF($AB18&gt;=1,"0"," ")</f>
        <v xml:space="preserve"> </v>
      </c>
      <c r="AC56" s="301" t="str">
        <f>IF($AC18&gt;=1,"0"," ")</f>
        <v xml:space="preserve"> </v>
      </c>
    </row>
    <row r="57" spans="1:29" ht="18.600000000000001" customHeight="1" thickBot="1">
      <c r="A57" s="334" t="s">
        <v>318</v>
      </c>
      <c r="B57" s="157">
        <v>42</v>
      </c>
      <c r="C57" s="320" t="str">
        <f>IF($C18&gt;=1,"0"," ")</f>
        <v xml:space="preserve"> </v>
      </c>
      <c r="D57" s="311" t="str">
        <f>IF($D18&gt;=1,"0"," ")</f>
        <v xml:space="preserve"> </v>
      </c>
      <c r="E57" s="301" t="str">
        <f>IF($E18&gt;=1,"0"," ")</f>
        <v xml:space="preserve"> </v>
      </c>
      <c r="F57" s="301" t="str">
        <f>IF($F18&gt;=1,"0"," ")</f>
        <v xml:space="preserve"> </v>
      </c>
      <c r="G57" s="301" t="str">
        <f>IF($G18&gt;=1,"0"," ")</f>
        <v xml:space="preserve"> </v>
      </c>
      <c r="H57" s="301" t="str">
        <f>IF($H18&gt;=1,"0"," ")</f>
        <v xml:space="preserve"> </v>
      </c>
      <c r="I57" s="301" t="str">
        <f>IF($I18&gt;=1,"0"," ")</f>
        <v xml:space="preserve"> </v>
      </c>
      <c r="J57" s="301" t="str">
        <f>IF($J18&gt;=1,"0"," ")</f>
        <v xml:space="preserve"> </v>
      </c>
      <c r="K57" s="301" t="str">
        <f>IF($K18&gt;=1,"0"," ")</f>
        <v xml:space="preserve"> </v>
      </c>
      <c r="L57" s="301" t="str">
        <f>IF($L18&gt;=1,"0"," ")</f>
        <v xml:space="preserve"> </v>
      </c>
      <c r="M57" s="301" t="str">
        <f>IF($M18&gt;=1,"0"," ")</f>
        <v xml:space="preserve"> </v>
      </c>
      <c r="N57" s="301" t="str">
        <f>IF($N18&gt;=1,"0"," ")</f>
        <v xml:space="preserve"> </v>
      </c>
      <c r="O57" s="301" t="str">
        <f>IF($O18&gt;=1,"0"," ")</f>
        <v xml:space="preserve"> </v>
      </c>
      <c r="P57" s="301" t="str">
        <f>IF($P18&gt;=1,"0"," ")</f>
        <v xml:space="preserve"> </v>
      </c>
      <c r="Q57" s="301" t="str">
        <f>IF($Q18&gt;=1,"0"," ")</f>
        <v xml:space="preserve"> </v>
      </c>
      <c r="R57" s="301" t="str">
        <f>IF($R18&gt;=1,"0"," ")</f>
        <v xml:space="preserve"> </v>
      </c>
      <c r="S57" s="301" t="str">
        <f>IF($S18&gt;=1,"0"," ")</f>
        <v xml:space="preserve"> </v>
      </c>
      <c r="T57" s="301" t="str">
        <f>IF($T18&gt;=1,"0"," ")</f>
        <v xml:space="preserve"> </v>
      </c>
      <c r="U57" s="301" t="str">
        <f>IF($U18&gt;=1,"0"," ")</f>
        <v xml:space="preserve"> </v>
      </c>
      <c r="V57" s="301" t="str">
        <f>IF($V18&gt;=1,"0"," ")</f>
        <v xml:space="preserve"> </v>
      </c>
      <c r="W57" s="301" t="str">
        <f>IF($W18&gt;=1,"0"," ")</f>
        <v xml:space="preserve"> </v>
      </c>
      <c r="X57" s="301" t="str">
        <f>IF($X18&gt;=1,"0"," ")</f>
        <v xml:space="preserve"> </v>
      </c>
      <c r="Y57" s="301" t="str">
        <f>IF($Y18&gt;=1,"0"," ")</f>
        <v xml:space="preserve"> </v>
      </c>
      <c r="Z57" s="301" t="str">
        <f>IF($Z18&gt;=1,"0"," ")</f>
        <v xml:space="preserve"> </v>
      </c>
      <c r="AA57" s="301" t="str">
        <f>IF($AA18&gt;=1,"0"," ")</f>
        <v xml:space="preserve"> </v>
      </c>
      <c r="AB57" s="301" t="str">
        <f>IF($AB18&gt;=1,"0"," ")</f>
        <v xml:space="preserve"> </v>
      </c>
      <c r="AC57" s="301" t="str">
        <f>IF($AC18&gt;=1,"0"," ")</f>
        <v xml:space="preserve"> </v>
      </c>
    </row>
    <row r="58" spans="1:29" ht="18.600000000000001" customHeight="1">
      <c r="A58" s="399" t="s">
        <v>319</v>
      </c>
      <c r="B58" s="424">
        <v>43</v>
      </c>
      <c r="C58" s="426"/>
      <c r="D58" s="408"/>
      <c r="E58" s="408"/>
      <c r="F58" s="408"/>
      <c r="G58" s="408"/>
      <c r="H58" s="408"/>
      <c r="I58" s="429"/>
      <c r="J58" s="426"/>
      <c r="K58" s="408"/>
      <c r="L58" s="408"/>
      <c r="M58" s="408"/>
      <c r="N58" s="408"/>
      <c r="O58" s="408"/>
      <c r="P58" s="408"/>
      <c r="Q58" s="440"/>
      <c r="R58" s="408"/>
      <c r="S58" s="408"/>
      <c r="T58" s="408"/>
      <c r="U58" s="408"/>
      <c r="V58" s="408"/>
      <c r="W58" s="408"/>
      <c r="X58" s="405"/>
      <c r="Y58" s="408"/>
      <c r="Z58" s="405"/>
      <c r="AA58" s="411"/>
      <c r="AB58" s="408"/>
      <c r="AC58" s="402"/>
    </row>
    <row r="59" spans="1:29" ht="18.600000000000001" customHeight="1">
      <c r="A59" s="400"/>
      <c r="B59" s="424"/>
      <c r="C59" s="427"/>
      <c r="D59" s="409"/>
      <c r="E59" s="409"/>
      <c r="F59" s="409"/>
      <c r="G59" s="409"/>
      <c r="H59" s="409"/>
      <c r="I59" s="430"/>
      <c r="J59" s="427"/>
      <c r="K59" s="409"/>
      <c r="L59" s="409"/>
      <c r="M59" s="409"/>
      <c r="N59" s="409"/>
      <c r="O59" s="409"/>
      <c r="P59" s="409"/>
      <c r="Q59" s="441"/>
      <c r="R59" s="409"/>
      <c r="S59" s="409"/>
      <c r="T59" s="409"/>
      <c r="U59" s="409"/>
      <c r="V59" s="409"/>
      <c r="W59" s="409"/>
      <c r="X59" s="406"/>
      <c r="Y59" s="409"/>
      <c r="Z59" s="406"/>
      <c r="AA59" s="412"/>
      <c r="AB59" s="409"/>
      <c r="AC59" s="403"/>
    </row>
    <row r="60" spans="1:29" ht="18.600000000000001" customHeight="1">
      <c r="A60" s="400"/>
      <c r="B60" s="424"/>
      <c r="C60" s="427"/>
      <c r="D60" s="409"/>
      <c r="E60" s="409"/>
      <c r="F60" s="409"/>
      <c r="G60" s="409"/>
      <c r="H60" s="409"/>
      <c r="I60" s="430"/>
      <c r="J60" s="427"/>
      <c r="K60" s="409"/>
      <c r="L60" s="409"/>
      <c r="M60" s="409"/>
      <c r="N60" s="409"/>
      <c r="O60" s="409"/>
      <c r="P60" s="409"/>
      <c r="Q60" s="441"/>
      <c r="R60" s="409"/>
      <c r="S60" s="409"/>
      <c r="T60" s="409"/>
      <c r="U60" s="409"/>
      <c r="V60" s="409"/>
      <c r="W60" s="409"/>
      <c r="X60" s="406"/>
      <c r="Y60" s="409"/>
      <c r="Z60" s="406"/>
      <c r="AA60" s="412"/>
      <c r="AB60" s="409"/>
      <c r="AC60" s="403"/>
    </row>
    <row r="61" spans="1:29" ht="18.600000000000001" customHeight="1">
      <c r="A61" s="400"/>
      <c r="B61" s="424"/>
      <c r="C61" s="427"/>
      <c r="D61" s="409"/>
      <c r="E61" s="409"/>
      <c r="F61" s="409"/>
      <c r="G61" s="409"/>
      <c r="H61" s="409"/>
      <c r="I61" s="430"/>
      <c r="J61" s="427"/>
      <c r="K61" s="409"/>
      <c r="L61" s="409"/>
      <c r="M61" s="409"/>
      <c r="N61" s="409"/>
      <c r="O61" s="409"/>
      <c r="P61" s="409"/>
      <c r="Q61" s="441"/>
      <c r="R61" s="409"/>
      <c r="S61" s="409"/>
      <c r="T61" s="409"/>
      <c r="U61" s="409"/>
      <c r="V61" s="409"/>
      <c r="W61" s="409"/>
      <c r="X61" s="406"/>
      <c r="Y61" s="409"/>
      <c r="Z61" s="406"/>
      <c r="AA61" s="412"/>
      <c r="AB61" s="409"/>
      <c r="AC61" s="403"/>
    </row>
    <row r="62" spans="1:29" ht="18.600000000000001" customHeight="1">
      <c r="A62" s="400"/>
      <c r="B62" s="424"/>
      <c r="C62" s="427"/>
      <c r="D62" s="409"/>
      <c r="E62" s="409"/>
      <c r="F62" s="409"/>
      <c r="G62" s="409"/>
      <c r="H62" s="409"/>
      <c r="I62" s="430"/>
      <c r="J62" s="427"/>
      <c r="K62" s="409"/>
      <c r="L62" s="409"/>
      <c r="M62" s="409"/>
      <c r="N62" s="409"/>
      <c r="O62" s="409"/>
      <c r="P62" s="409"/>
      <c r="Q62" s="441"/>
      <c r="R62" s="409"/>
      <c r="S62" s="409"/>
      <c r="T62" s="409"/>
      <c r="U62" s="409"/>
      <c r="V62" s="409"/>
      <c r="W62" s="409"/>
      <c r="X62" s="406"/>
      <c r="Y62" s="409"/>
      <c r="Z62" s="406"/>
      <c r="AA62" s="412"/>
      <c r="AB62" s="409"/>
      <c r="AC62" s="403"/>
    </row>
    <row r="63" spans="1:29" ht="18.600000000000001" customHeight="1">
      <c r="A63" s="400"/>
      <c r="B63" s="424"/>
      <c r="C63" s="427"/>
      <c r="D63" s="409"/>
      <c r="E63" s="409"/>
      <c r="F63" s="409"/>
      <c r="G63" s="409"/>
      <c r="H63" s="409"/>
      <c r="I63" s="430"/>
      <c r="J63" s="427"/>
      <c r="K63" s="409"/>
      <c r="L63" s="409"/>
      <c r="M63" s="409"/>
      <c r="N63" s="409"/>
      <c r="O63" s="409"/>
      <c r="P63" s="409"/>
      <c r="Q63" s="441"/>
      <c r="R63" s="409"/>
      <c r="S63" s="409"/>
      <c r="T63" s="409"/>
      <c r="U63" s="409"/>
      <c r="V63" s="409"/>
      <c r="W63" s="409"/>
      <c r="X63" s="406"/>
      <c r="Y63" s="409"/>
      <c r="Z63" s="406"/>
      <c r="AA63" s="412"/>
      <c r="AB63" s="409"/>
      <c r="AC63" s="403"/>
    </row>
    <row r="64" spans="1:29" ht="18.75" customHeight="1" thickBot="1">
      <c r="A64" s="401"/>
      <c r="B64" s="425"/>
      <c r="C64" s="428"/>
      <c r="D64" s="410"/>
      <c r="E64" s="410"/>
      <c r="F64" s="410"/>
      <c r="G64" s="410"/>
      <c r="H64" s="410"/>
      <c r="I64" s="431"/>
      <c r="J64" s="428"/>
      <c r="K64" s="410"/>
      <c r="L64" s="410"/>
      <c r="M64" s="410"/>
      <c r="N64" s="410"/>
      <c r="O64" s="410"/>
      <c r="P64" s="410"/>
      <c r="Q64" s="442"/>
      <c r="R64" s="410"/>
      <c r="S64" s="410"/>
      <c r="T64" s="410"/>
      <c r="U64" s="410"/>
      <c r="V64" s="410"/>
      <c r="W64" s="410"/>
      <c r="X64" s="407"/>
      <c r="Y64" s="410"/>
      <c r="Z64" s="407"/>
      <c r="AA64" s="413"/>
      <c r="AB64" s="410"/>
      <c r="AC64" s="404"/>
    </row>
    <row r="65" spans="1:29" ht="18.75" customHeight="1">
      <c r="A65" s="335" t="s">
        <v>320</v>
      </c>
      <c r="B65" s="62"/>
      <c r="C65" s="112"/>
      <c r="D65" s="113"/>
      <c r="E65" s="113"/>
      <c r="F65" s="113"/>
      <c r="G65" s="113"/>
      <c r="H65" s="113"/>
      <c r="I65" s="336" t="s">
        <v>563</v>
      </c>
      <c r="J65" s="335" t="s">
        <v>320</v>
      </c>
      <c r="K65" s="62"/>
      <c r="L65" s="112"/>
      <c r="M65" s="113"/>
      <c r="N65" s="113"/>
      <c r="O65" s="113"/>
      <c r="P65" s="113"/>
      <c r="Q65" s="113"/>
      <c r="R65" s="336" t="s">
        <v>563</v>
      </c>
      <c r="S65" s="113"/>
      <c r="T65" s="335" t="s">
        <v>320</v>
      </c>
      <c r="U65" s="62"/>
      <c r="V65" s="112"/>
      <c r="W65" s="113"/>
      <c r="X65" s="113"/>
      <c r="Y65" s="113"/>
      <c r="Z65" s="113"/>
      <c r="AA65" s="113"/>
      <c r="AB65" s="336" t="s">
        <v>563</v>
      </c>
    </row>
    <row r="66" spans="1:29" ht="18.75" customHeight="1">
      <c r="A66" s="337" t="s">
        <v>321</v>
      </c>
      <c r="B66" s="93"/>
      <c r="C66" s="15"/>
      <c r="D66" s="15"/>
      <c r="E66" s="337" t="s">
        <v>322</v>
      </c>
      <c r="F66" s="15"/>
      <c r="G66" s="15"/>
      <c r="H66" s="15"/>
      <c r="I66" s="15"/>
      <c r="J66" s="337" t="s">
        <v>321</v>
      </c>
      <c r="K66" s="93"/>
      <c r="L66" s="15"/>
      <c r="M66" s="15"/>
      <c r="N66" s="337" t="s">
        <v>322</v>
      </c>
      <c r="O66" s="15"/>
      <c r="P66" s="15"/>
      <c r="Q66" s="15"/>
      <c r="R66" s="15"/>
      <c r="S66" s="15"/>
      <c r="T66" s="337" t="s">
        <v>321</v>
      </c>
      <c r="U66" s="93"/>
      <c r="V66" s="15"/>
      <c r="W66" s="15"/>
      <c r="X66" s="337" t="s">
        <v>322</v>
      </c>
      <c r="Y66" s="15"/>
      <c r="Z66" s="15"/>
      <c r="AA66" s="15"/>
      <c r="AB66" s="15"/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0" t="s">
        <v>0</v>
      </c>
      <c r="B68" s="3"/>
      <c r="C68" s="80" t="s">
        <v>4</v>
      </c>
      <c r="D68" s="80"/>
      <c r="E68" s="80" t="s">
        <v>3</v>
      </c>
      <c r="F68" s="5"/>
      <c r="G68" s="81" t="s">
        <v>39</v>
      </c>
      <c r="H68" s="5"/>
      <c r="I68" s="5"/>
      <c r="J68" s="2"/>
      <c r="K68" s="143"/>
      <c r="L68" s="143"/>
      <c r="M68" s="2"/>
      <c r="N68" s="2"/>
      <c r="O68" s="2"/>
      <c r="P68" s="2"/>
      <c r="Q68" s="4"/>
      <c r="R68" s="144"/>
      <c r="S68" s="1"/>
      <c r="T68" s="2"/>
      <c r="U68" s="143"/>
      <c r="V68" s="143"/>
      <c r="W68" s="2"/>
      <c r="X68" s="2"/>
      <c r="Y68" s="2"/>
      <c r="Z68" s="2"/>
      <c r="AA68" s="4"/>
      <c r="AB68" s="144"/>
      <c r="AC68" s="1"/>
    </row>
    <row r="69" spans="1:29" ht="30">
      <c r="A69" s="29" t="s">
        <v>323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79"/>
      <c r="B70" s="10"/>
      <c r="C70" s="10"/>
      <c r="D70" s="10"/>
      <c r="E70" s="10"/>
      <c r="F70" s="10"/>
      <c r="G70" s="19"/>
      <c r="H70" s="10"/>
      <c r="I70" s="10"/>
      <c r="J70" s="79"/>
      <c r="K70" s="10"/>
      <c r="L70" s="10"/>
      <c r="M70" s="10"/>
      <c r="N70" s="10"/>
      <c r="O70" s="10"/>
      <c r="P70" s="19"/>
      <c r="Q70" s="10"/>
      <c r="R70" s="10"/>
      <c r="S70" s="1"/>
      <c r="T70" s="79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340" t="s">
        <v>286</v>
      </c>
      <c r="B71" s="346">
        <v>10</v>
      </c>
      <c r="C71" s="347" t="s">
        <v>324</v>
      </c>
      <c r="D71" s="348"/>
      <c r="E71" s="348"/>
      <c r="F71" s="348"/>
      <c r="G71" s="348"/>
      <c r="H71" s="348"/>
      <c r="I71" s="348"/>
      <c r="J71" s="116"/>
      <c r="K71" s="62"/>
      <c r="L71" s="115"/>
      <c r="M71" s="10"/>
      <c r="N71" s="10"/>
      <c r="O71" s="10"/>
      <c r="P71" s="10"/>
      <c r="Q71" s="10"/>
      <c r="R71" s="10"/>
      <c r="S71" s="1"/>
      <c r="T71" s="116"/>
      <c r="U71" s="62"/>
      <c r="V71" s="115"/>
      <c r="W71" s="10"/>
      <c r="X71" s="10"/>
      <c r="Y71" s="10"/>
      <c r="Z71" s="10"/>
      <c r="AA71" s="10"/>
      <c r="AB71" s="10"/>
      <c r="AC71" s="1"/>
    </row>
    <row r="72" spans="1:29" ht="18" customHeight="1" thickBot="1">
      <c r="A72" s="349"/>
      <c r="B72" s="349"/>
      <c r="C72" s="350"/>
      <c r="D72" s="350"/>
      <c r="E72" s="350"/>
      <c r="F72" s="350"/>
      <c r="G72" s="350"/>
      <c r="H72" s="350"/>
      <c r="I72" s="350"/>
      <c r="S72" s="1"/>
      <c r="AC72" s="1"/>
    </row>
    <row r="73" spans="1:29" s="162" customFormat="1" ht="18" customHeight="1" thickBot="1">
      <c r="A73" s="351" t="s">
        <v>325</v>
      </c>
      <c r="B73" s="352">
        <v>21</v>
      </c>
      <c r="C73" s="396" t="s">
        <v>326</v>
      </c>
      <c r="D73" s="397"/>
      <c r="E73" s="397"/>
      <c r="F73" s="397"/>
      <c r="G73" s="397"/>
      <c r="H73" s="397"/>
      <c r="I73" s="397"/>
      <c r="J73" s="159"/>
      <c r="K73" s="160"/>
      <c r="L73" s="395"/>
      <c r="M73" s="395"/>
      <c r="N73" s="395"/>
      <c r="O73" s="395"/>
      <c r="P73" s="395"/>
      <c r="Q73" s="395"/>
      <c r="R73" s="395"/>
      <c r="S73" s="161"/>
      <c r="T73" s="159"/>
      <c r="U73" s="160"/>
      <c r="V73" s="395"/>
      <c r="W73" s="395"/>
      <c r="X73" s="395"/>
      <c r="Y73" s="395"/>
      <c r="Z73" s="395"/>
      <c r="AA73" s="395"/>
      <c r="AB73" s="395"/>
      <c r="AC73" s="161"/>
    </row>
    <row r="74" spans="1:29" s="162" customFormat="1" ht="18" customHeight="1">
      <c r="A74" s="349"/>
      <c r="B74" s="353"/>
      <c r="C74" s="397"/>
      <c r="D74" s="397"/>
      <c r="E74" s="397"/>
      <c r="F74" s="397"/>
      <c r="G74" s="397"/>
      <c r="H74" s="397"/>
      <c r="I74" s="397"/>
      <c r="L74" s="395"/>
      <c r="M74" s="395"/>
      <c r="N74" s="395"/>
      <c r="O74" s="395"/>
      <c r="P74" s="395"/>
      <c r="Q74" s="395"/>
      <c r="R74" s="395"/>
      <c r="S74" s="161"/>
      <c r="V74" s="395"/>
      <c r="W74" s="395"/>
      <c r="X74" s="395"/>
      <c r="Y74" s="395"/>
      <c r="Z74" s="395"/>
      <c r="AA74" s="395"/>
      <c r="AB74" s="395"/>
      <c r="AC74" s="161"/>
    </row>
    <row r="75" spans="1:29" s="162" customFormat="1" ht="18" customHeight="1" thickBot="1">
      <c r="A75" s="354"/>
      <c r="B75" s="349"/>
      <c r="C75" s="350"/>
      <c r="D75" s="350"/>
      <c r="E75" s="350"/>
      <c r="F75" s="350"/>
      <c r="G75" s="350"/>
      <c r="H75" s="350"/>
      <c r="I75" s="350"/>
      <c r="S75" s="161"/>
      <c r="AC75" s="161"/>
    </row>
    <row r="76" spans="1:29" s="162" customFormat="1" ht="18" customHeight="1" thickBot="1">
      <c r="A76" s="351" t="s">
        <v>327</v>
      </c>
      <c r="B76" s="352">
        <v>22</v>
      </c>
      <c r="C76" s="396" t="s">
        <v>328</v>
      </c>
      <c r="D76" s="397"/>
      <c r="E76" s="397"/>
      <c r="F76" s="397"/>
      <c r="G76" s="397"/>
      <c r="H76" s="397"/>
      <c r="I76" s="397"/>
      <c r="J76" s="159"/>
      <c r="K76" s="160"/>
      <c r="L76" s="165"/>
      <c r="M76" s="166"/>
      <c r="N76" s="166"/>
      <c r="O76" s="166"/>
      <c r="P76" s="166"/>
      <c r="Q76" s="166"/>
      <c r="R76" s="166"/>
      <c r="S76" s="161"/>
      <c r="T76" s="159"/>
      <c r="U76" s="160"/>
      <c r="V76" s="165"/>
      <c r="W76" s="166"/>
      <c r="X76" s="166"/>
      <c r="Y76" s="166"/>
      <c r="Z76" s="166"/>
      <c r="AA76" s="166"/>
      <c r="AB76" s="166"/>
      <c r="AC76" s="161"/>
    </row>
    <row r="77" spans="1:29" s="162" customFormat="1" ht="18" customHeight="1">
      <c r="A77" s="355"/>
      <c r="B77" s="353"/>
      <c r="C77" s="397"/>
      <c r="D77" s="397"/>
      <c r="E77" s="397"/>
      <c r="F77" s="397"/>
      <c r="G77" s="397"/>
      <c r="H77" s="397"/>
      <c r="I77" s="397"/>
      <c r="S77" s="161"/>
      <c r="AC77" s="161"/>
    </row>
    <row r="78" spans="1:29" s="162" customFormat="1" ht="18" customHeight="1">
      <c r="A78" s="356"/>
      <c r="B78" s="357"/>
      <c r="C78" s="398"/>
      <c r="D78" s="398"/>
      <c r="E78" s="398"/>
      <c r="F78" s="398"/>
      <c r="G78" s="398"/>
      <c r="H78" s="398"/>
      <c r="I78" s="398"/>
      <c r="J78" s="159"/>
      <c r="K78" s="160"/>
      <c r="L78" s="395"/>
      <c r="M78" s="395"/>
      <c r="N78" s="395"/>
      <c r="O78" s="395"/>
      <c r="P78" s="395"/>
      <c r="Q78" s="395"/>
      <c r="R78" s="395"/>
      <c r="S78" s="161"/>
      <c r="T78" s="159"/>
      <c r="U78" s="160"/>
      <c r="V78" s="395"/>
      <c r="W78" s="395"/>
      <c r="X78" s="395"/>
      <c r="Y78" s="395"/>
      <c r="Z78" s="395"/>
      <c r="AA78" s="395"/>
      <c r="AB78" s="395"/>
      <c r="AC78" s="161"/>
    </row>
    <row r="79" spans="1:29" s="162" customFormat="1" ht="18" customHeight="1">
      <c r="A79" s="358"/>
      <c r="B79" s="358"/>
      <c r="C79" s="398"/>
      <c r="D79" s="398"/>
      <c r="E79" s="398"/>
      <c r="F79" s="398"/>
      <c r="G79" s="398"/>
      <c r="H79" s="398"/>
      <c r="I79" s="398"/>
      <c r="J79" s="166"/>
      <c r="K79" s="166"/>
      <c r="L79" s="395"/>
      <c r="M79" s="395"/>
      <c r="N79" s="395"/>
      <c r="O79" s="395"/>
      <c r="P79" s="395"/>
      <c r="Q79" s="395"/>
      <c r="R79" s="395"/>
      <c r="S79" s="161"/>
      <c r="T79" s="166"/>
      <c r="U79" s="166"/>
      <c r="V79" s="395"/>
      <c r="W79" s="395"/>
      <c r="X79" s="395"/>
      <c r="Y79" s="395"/>
      <c r="Z79" s="395"/>
      <c r="AA79" s="395"/>
      <c r="AB79" s="395"/>
      <c r="AC79" s="161"/>
    </row>
    <row r="80" spans="1:29" s="162" customFormat="1" ht="18" customHeight="1">
      <c r="A80" s="358"/>
      <c r="B80" s="358"/>
      <c r="C80" s="398"/>
      <c r="D80" s="398"/>
      <c r="E80" s="398"/>
      <c r="F80" s="398"/>
      <c r="G80" s="398"/>
      <c r="H80" s="398"/>
      <c r="I80" s="398"/>
      <c r="J80" s="166"/>
      <c r="K80" s="166"/>
      <c r="L80" s="395"/>
      <c r="M80" s="395"/>
      <c r="N80" s="395"/>
      <c r="O80" s="395"/>
      <c r="P80" s="395"/>
      <c r="Q80" s="395"/>
      <c r="R80" s="395"/>
      <c r="S80" s="161"/>
      <c r="T80" s="166"/>
      <c r="U80" s="166"/>
      <c r="V80" s="395"/>
      <c r="W80" s="395"/>
      <c r="X80" s="395"/>
      <c r="Y80" s="395"/>
      <c r="Z80" s="395"/>
      <c r="AA80" s="395"/>
      <c r="AB80" s="395"/>
      <c r="AC80" s="161"/>
    </row>
    <row r="81" spans="1:29" ht="18" customHeight="1">
      <c r="C81" s="155"/>
      <c r="D81" s="155"/>
      <c r="E81" s="155"/>
      <c r="F81" s="155"/>
      <c r="G81" s="155"/>
      <c r="H81" s="155"/>
      <c r="I81" s="155"/>
      <c r="S81" s="1"/>
      <c r="AC81" s="1"/>
    </row>
    <row r="82" spans="1:29" ht="18" customHeight="1">
      <c r="J82" s="116"/>
      <c r="K82" s="112"/>
      <c r="L82" s="394"/>
      <c r="M82" s="394"/>
      <c r="N82" s="394"/>
      <c r="O82" s="394"/>
      <c r="P82" s="394"/>
      <c r="Q82" s="394"/>
      <c r="R82" s="394"/>
      <c r="S82" s="1"/>
      <c r="T82" s="116"/>
      <c r="U82" s="112"/>
      <c r="V82" s="394"/>
      <c r="W82" s="394"/>
      <c r="X82" s="394"/>
      <c r="Y82" s="394"/>
      <c r="Z82" s="394"/>
      <c r="AA82" s="394"/>
      <c r="AB82" s="394"/>
      <c r="AC82" s="1"/>
    </row>
    <row r="83" spans="1:29" ht="18" customHeight="1">
      <c r="J83" s="116"/>
      <c r="K83" s="112"/>
      <c r="L83" s="394"/>
      <c r="M83" s="394"/>
      <c r="N83" s="394"/>
      <c r="O83" s="394"/>
      <c r="P83" s="394"/>
      <c r="Q83" s="394"/>
      <c r="R83" s="394"/>
      <c r="S83" s="1"/>
      <c r="T83" s="116"/>
      <c r="U83" s="112"/>
      <c r="V83" s="394"/>
      <c r="W83" s="394"/>
      <c r="X83" s="394"/>
      <c r="Y83" s="394"/>
      <c r="Z83" s="394"/>
      <c r="AA83" s="394"/>
      <c r="AB83" s="394"/>
      <c r="AC83" s="1"/>
    </row>
    <row r="84" spans="1:29" ht="18" customHeight="1">
      <c r="S84" s="1"/>
      <c r="AC84" s="1"/>
    </row>
    <row r="85" spans="1:29" ht="18" customHeight="1">
      <c r="J85" s="116"/>
      <c r="K85" s="112"/>
      <c r="L85" s="394"/>
      <c r="M85" s="394"/>
      <c r="N85" s="394"/>
      <c r="O85" s="394"/>
      <c r="P85" s="394"/>
      <c r="Q85" s="394"/>
      <c r="R85" s="394"/>
      <c r="S85" s="1"/>
      <c r="T85" s="116"/>
      <c r="U85" s="112"/>
      <c r="V85" s="394"/>
      <c r="W85" s="394"/>
      <c r="X85" s="394"/>
      <c r="Y85" s="394"/>
      <c r="Z85" s="394"/>
      <c r="AA85" s="394"/>
      <c r="AB85" s="394"/>
      <c r="AC85" s="1"/>
    </row>
    <row r="86" spans="1:29" ht="18" customHeight="1">
      <c r="J86" s="116"/>
      <c r="K86" s="112"/>
      <c r="L86" s="394"/>
      <c r="M86" s="394"/>
      <c r="N86" s="394"/>
      <c r="O86" s="394"/>
      <c r="P86" s="394"/>
      <c r="Q86" s="394"/>
      <c r="R86" s="394"/>
      <c r="S86" s="1"/>
      <c r="T86" s="116"/>
      <c r="U86" s="112"/>
      <c r="V86" s="394"/>
      <c r="W86" s="394"/>
      <c r="X86" s="394"/>
      <c r="Y86" s="394"/>
      <c r="Z86" s="394"/>
      <c r="AA86" s="394"/>
      <c r="AB86" s="394"/>
      <c r="AC86" s="1"/>
    </row>
    <row r="87" spans="1:29" ht="18" customHeight="1">
      <c r="C87" s="155"/>
      <c r="D87" s="155"/>
      <c r="E87" s="155"/>
      <c r="F87" s="155"/>
      <c r="G87" s="155"/>
      <c r="H87" s="155"/>
      <c r="I87" s="155"/>
      <c r="S87" s="1"/>
      <c r="AC87" s="1"/>
    </row>
    <row r="88" spans="1:29" s="162" customFormat="1" ht="18" customHeight="1">
      <c r="A88" s="145"/>
      <c r="B88" s="168"/>
      <c r="C88" s="169"/>
      <c r="D88" s="164"/>
      <c r="E88" s="164"/>
      <c r="F88" s="164"/>
      <c r="G88" s="164"/>
      <c r="H88" s="164"/>
      <c r="I88" s="164"/>
      <c r="J88" s="145"/>
      <c r="K88" s="168"/>
      <c r="L88" s="170"/>
      <c r="M88" s="166"/>
      <c r="N88" s="166"/>
      <c r="O88" s="166"/>
      <c r="P88" s="166"/>
      <c r="Q88" s="166"/>
      <c r="R88" s="166"/>
      <c r="S88" s="161"/>
      <c r="T88" s="145"/>
      <c r="U88" s="168"/>
      <c r="V88" s="170"/>
      <c r="W88" s="166"/>
      <c r="X88" s="166"/>
      <c r="Y88" s="166"/>
      <c r="Z88" s="166"/>
      <c r="AA88" s="166"/>
      <c r="AB88" s="166"/>
      <c r="AC88" s="161"/>
    </row>
    <row r="89" spans="1:29" ht="18" customHeight="1">
      <c r="C89" s="155"/>
      <c r="D89" s="155"/>
      <c r="E89" s="155"/>
      <c r="F89" s="155"/>
      <c r="G89" s="155"/>
      <c r="H89" s="155"/>
      <c r="I89" s="155"/>
      <c r="S89" s="1"/>
      <c r="AC89" s="1"/>
    </row>
    <row r="90" spans="1:29" ht="18" customHeight="1">
      <c r="A90" s="145"/>
      <c r="B90" s="168"/>
      <c r="C90" s="163"/>
      <c r="D90" s="155"/>
      <c r="E90" s="155"/>
      <c r="F90" s="155"/>
      <c r="G90" s="155"/>
      <c r="H90" s="155"/>
      <c r="I90" s="155"/>
      <c r="J90" s="145"/>
      <c r="K90" s="112"/>
      <c r="L90" s="115"/>
      <c r="S90" s="1"/>
      <c r="T90" s="145"/>
      <c r="U90" s="112"/>
      <c r="V90" s="115"/>
      <c r="AC90" s="1"/>
    </row>
    <row r="91" spans="1:29" ht="18" customHeight="1">
      <c r="A91" s="162"/>
      <c r="B91" s="162"/>
      <c r="C91" s="167"/>
      <c r="D91" s="155"/>
      <c r="E91" s="155"/>
      <c r="F91" s="155"/>
      <c r="G91" s="155"/>
      <c r="H91" s="155"/>
      <c r="I91" s="155"/>
      <c r="S91" s="1"/>
      <c r="AC91" s="1"/>
    </row>
    <row r="92" spans="1:29" ht="18" customHeight="1">
      <c r="A92" s="145"/>
      <c r="B92" s="168"/>
      <c r="C92" s="163"/>
      <c r="D92" s="155"/>
      <c r="E92" s="155"/>
      <c r="F92" s="155"/>
      <c r="G92" s="155"/>
      <c r="H92" s="155"/>
      <c r="I92" s="155"/>
      <c r="J92" s="145"/>
      <c r="K92" s="112"/>
      <c r="L92" s="115"/>
      <c r="S92" s="1"/>
      <c r="T92" s="145"/>
      <c r="U92" s="112"/>
      <c r="V92" s="115"/>
      <c r="AC92" s="1"/>
    </row>
    <row r="93" spans="1:29" ht="18" customHeight="1">
      <c r="A93" s="162"/>
      <c r="B93" s="162"/>
      <c r="C93" s="167"/>
      <c r="D93" s="155"/>
      <c r="E93" s="155"/>
      <c r="F93" s="155"/>
      <c r="G93" s="155"/>
      <c r="H93" s="155"/>
      <c r="I93" s="155"/>
      <c r="S93" s="1"/>
      <c r="AC93" s="1"/>
    </row>
    <row r="94" spans="1:29" ht="18" customHeight="1">
      <c r="A94" s="145"/>
      <c r="B94" s="168"/>
      <c r="C94" s="163"/>
      <c r="D94" s="155"/>
      <c r="E94" s="155"/>
      <c r="F94" s="155"/>
      <c r="G94" s="155"/>
      <c r="H94" s="155"/>
      <c r="I94" s="155"/>
      <c r="J94" s="145"/>
      <c r="K94" s="112"/>
      <c r="L94" s="115"/>
      <c r="S94" s="1"/>
      <c r="T94" s="145"/>
      <c r="U94" s="112"/>
      <c r="V94" s="115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6"/>
      <c r="H100" s="56"/>
      <c r="I100" s="56"/>
      <c r="P100" s="56"/>
      <c r="Q100" s="56"/>
      <c r="R100" s="56"/>
      <c r="S100" s="1"/>
      <c r="Z100" s="56"/>
      <c r="AA100" s="56"/>
      <c r="AB100" s="56"/>
      <c r="AC100" s="1"/>
    </row>
    <row r="101" spans="1:29" ht="18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1"/>
      <c r="T101" s="56"/>
      <c r="U101" s="56"/>
      <c r="V101" s="56"/>
      <c r="W101" s="56"/>
      <c r="X101" s="56"/>
      <c r="Y101" s="56"/>
      <c r="Z101" s="56"/>
      <c r="AA101" s="56"/>
      <c r="AB101" s="56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4"/>
      <c r="M104" s="114"/>
      <c r="S104" s="1"/>
      <c r="W104" s="114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335" t="s">
        <v>320</v>
      </c>
      <c r="B130" s="62"/>
      <c r="C130" s="112"/>
      <c r="D130" s="113"/>
      <c r="E130" s="113"/>
      <c r="F130" s="113"/>
      <c r="G130" s="113"/>
      <c r="H130" s="113"/>
      <c r="I130" s="336" t="s">
        <v>563</v>
      </c>
      <c r="J130" s="93"/>
      <c r="S130" s="1"/>
      <c r="T130" s="93"/>
      <c r="AC130" s="1"/>
    </row>
    <row r="131" spans="1:29" ht="18.75" customHeight="1">
      <c r="A131" s="337" t="s">
        <v>321</v>
      </c>
      <c r="B131" s="93"/>
      <c r="C131" s="15"/>
      <c r="D131" s="15"/>
      <c r="E131" s="337" t="s">
        <v>322</v>
      </c>
      <c r="F131" s="15"/>
      <c r="G131" s="15"/>
      <c r="H131" s="15"/>
      <c r="I131" s="15"/>
      <c r="J131" s="92"/>
      <c r="R131" s="91"/>
      <c r="S131" s="1"/>
      <c r="T131" s="92"/>
      <c r="AB131" s="91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49">
    <mergeCell ref="V58:V64"/>
    <mergeCell ref="W58:W64"/>
    <mergeCell ref="Q58:Q64"/>
    <mergeCell ref="R58:R64"/>
    <mergeCell ref="S58:S64"/>
    <mergeCell ref="T58:T64"/>
    <mergeCell ref="G8:I8"/>
    <mergeCell ref="J58:J64"/>
    <mergeCell ref="K58:K64"/>
    <mergeCell ref="L58:L64"/>
    <mergeCell ref="U58:U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C73:I74"/>
    <mergeCell ref="C76:I77"/>
    <mergeCell ref="C78:I80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L82:R83"/>
    <mergeCell ref="L85:R86"/>
    <mergeCell ref="V73:AB74"/>
    <mergeCell ref="V78:AB80"/>
    <mergeCell ref="V82:AB83"/>
    <mergeCell ref="V85:AB86"/>
  </mergeCells>
  <dataValidations count="14">
    <dataValidation operator="greaterThan" allowBlank="1" showInputMessage="1" showErrorMessage="1" error="Zadej celé číslo větší než nula!" sqref="T88 A88 J88 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39:AC39" xr:uid="{00000000-0002-0000-0000-000005000000}">
      <formula1>DolProfBar</formula1>
    </dataValidation>
    <dataValidation type="list" allowBlank="1" showInputMessage="1" showErrorMessage="1" sqref="C49:AC49" xr:uid="{00000000-0002-0000-0000-000006000000}">
      <formula1>DrZalTyp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2:AC22" xr:uid="{00000000-0002-0000-0000-000008000000}">
      <formula1>CHOOSE(VLOOKUP(C18,TYPLAM,2,FALSE),LamTyp,LamZ90,LamF80)</formula1>
    </dataValidation>
    <dataValidation type="list" allowBlank="1" showInputMessage="1" showErrorMessage="1" sqref="C28:AC28" xr:uid="{00000000-0002-0000-0000-00000A000000}">
      <formula1>OvlTyp</formula1>
    </dataValidation>
    <dataValidation type="list" allowBlank="1" showInputMessage="1" showErrorMessage="1" sqref="C40:AC40" xr:uid="{00000000-0002-0000-0000-00000B000000}">
      <formula1>IF(C18="Z90 motor 34",VedTyp,VedTypC)</formula1>
    </dataValidation>
    <dataValidation type="list" allowBlank="1" showInputMessage="1" showErrorMessage="1" sqref="C41:AC41 C45:AC45" xr:uid="{00000000-0002-0000-0000-00000C000000}">
      <formula1>VedVL</formula1>
    </dataValidation>
    <dataValidation type="list" allowBlank="1" showInputMessage="1" showErrorMessage="1" sqref="C23:AC23" xr:uid="{00000000-0002-0000-0000-00000D000000}">
      <formula1>IF(C18="C80 F motor 34",LamBarF,IF(C18="C80 motor 34",LamBar,LamBarS))</formula1>
    </dataValidation>
    <dataValidation type="list" allowBlank="1" showInputMessage="1" showErrorMessage="1" sqref="C24:AC24" xr:uid="{7FEDC93C-2484-4129-B317-D4FEE5779AFF}">
      <formula1>IF(C18="C80 motor 34",Zebr,IF(C18="Z90 motor 34",ZebrZS,ZebrF))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9BA95323-C292-4E25-B1F1-80E99493A602}"/>
    <hyperlink ref="E66" r:id="rId6" xr:uid="{28E09810-A062-4C8A-937D-A9B59A9D9C22}"/>
    <hyperlink ref="J66" r:id="rId7" xr:uid="{8EA094D3-280D-4D49-8B61-FD9939489B72}"/>
    <hyperlink ref="N66" r:id="rId8" xr:uid="{3A86C5E4-8E3C-4521-9CF0-39C00953E00C}"/>
    <hyperlink ref="T66" r:id="rId9" xr:uid="{58120FDA-D564-412D-AA9F-5F1D19A0075A}"/>
    <hyperlink ref="X66" r:id="rId10" xr:uid="{52081CA1-C053-40CA-8BB0-C15BDB6460CC}"/>
    <hyperlink ref="A131" r:id="rId11" xr:uid="{6700D8D9-C016-43D7-B8CB-0411B5012CA2}"/>
    <hyperlink ref="E131" r:id="rId12" xr:uid="{C3818FE5-5348-41EC-BC7C-1DADEFC5A3BC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21" workbookViewId="0">
      <selection activeCell="C34" sqref="C34"/>
    </sheetView>
  </sheetViews>
  <sheetFormatPr defaultRowHeight="12.75"/>
  <cols>
    <col min="1" max="1" width="15.140625" style="26" customWidth="1"/>
    <col min="2" max="2" width="12.28515625" style="26" customWidth="1"/>
    <col min="3" max="5" width="9.140625" style="26"/>
    <col min="6" max="6" width="16.140625" style="26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40</v>
      </c>
      <c r="B1" s="151"/>
      <c r="C1" s="22" t="s">
        <v>41</v>
      </c>
      <c r="D1" s="28" t="s">
        <v>42</v>
      </c>
      <c r="E1" s="23" t="s">
        <v>45</v>
      </c>
      <c r="F1" s="23" t="s">
        <v>47</v>
      </c>
      <c r="G1" s="23" t="s">
        <v>56</v>
      </c>
      <c r="H1" s="23" t="s">
        <v>61</v>
      </c>
      <c r="I1" s="24" t="s">
        <v>23</v>
      </c>
      <c r="J1" s="20" t="s">
        <v>76</v>
      </c>
      <c r="K1" s="158" t="s">
        <v>77</v>
      </c>
      <c r="L1" s="158" t="s">
        <v>78</v>
      </c>
      <c r="M1" s="23" t="s">
        <v>80</v>
      </c>
      <c r="N1" s="23" t="s">
        <v>82</v>
      </c>
      <c r="O1" s="22" t="s">
        <v>86</v>
      </c>
      <c r="P1" s="24" t="s">
        <v>89</v>
      </c>
      <c r="Q1" s="24" t="s">
        <v>112</v>
      </c>
      <c r="R1" s="24" t="s">
        <v>90</v>
      </c>
      <c r="S1" s="24" t="s">
        <v>113</v>
      </c>
      <c r="T1" s="24" t="s">
        <v>122</v>
      </c>
      <c r="U1" s="24" t="s">
        <v>123</v>
      </c>
      <c r="V1" s="24" t="s">
        <v>130</v>
      </c>
      <c r="W1" s="24" t="s">
        <v>132</v>
      </c>
      <c r="X1" s="24" t="s">
        <v>133</v>
      </c>
      <c r="Y1" s="20" t="s">
        <v>134</v>
      </c>
    </row>
    <row r="2" spans="1:26">
      <c r="A2" s="25" t="s">
        <v>170</v>
      </c>
      <c r="B2" s="25"/>
      <c r="C2" s="26">
        <v>0</v>
      </c>
      <c r="D2" s="26" t="s">
        <v>43</v>
      </c>
      <c r="E2" s="518">
        <v>1013</v>
      </c>
      <c r="F2" s="327" t="s">
        <v>48</v>
      </c>
      <c r="G2" s="26">
        <v>0</v>
      </c>
      <c r="H2" s="26" t="s">
        <v>60</v>
      </c>
      <c r="I2" s="26" t="s">
        <v>228</v>
      </c>
      <c r="J2" s="26">
        <v>0</v>
      </c>
      <c r="K2" s="26">
        <v>0</v>
      </c>
      <c r="L2" s="26">
        <v>0</v>
      </c>
      <c r="M2" s="26" t="s">
        <v>81</v>
      </c>
      <c r="N2" s="26" t="s">
        <v>83</v>
      </c>
      <c r="O2" s="26" t="s">
        <v>79</v>
      </c>
      <c r="P2" s="26" t="s">
        <v>87</v>
      </c>
      <c r="Q2" s="26" t="s">
        <v>174</v>
      </c>
      <c r="R2" s="26">
        <v>0</v>
      </c>
      <c r="S2" s="26">
        <v>0</v>
      </c>
      <c r="T2" s="26">
        <v>0</v>
      </c>
      <c r="U2" s="26" t="s">
        <v>214</v>
      </c>
      <c r="V2" s="26">
        <v>0</v>
      </c>
      <c r="W2" s="26">
        <v>0</v>
      </c>
      <c r="X2" s="26">
        <v>0</v>
      </c>
      <c r="Y2" s="26" t="s">
        <v>210</v>
      </c>
      <c r="Z2" s="26">
        <v>1</v>
      </c>
    </row>
    <row r="3" spans="1:26">
      <c r="A3" s="25" t="s">
        <v>171</v>
      </c>
      <c r="B3" s="25"/>
      <c r="D3" s="26" t="s">
        <v>44</v>
      </c>
      <c r="E3" s="324">
        <v>1015</v>
      </c>
      <c r="F3" s="327" t="s">
        <v>49</v>
      </c>
      <c r="G3" s="27"/>
      <c r="H3" s="26" t="s">
        <v>218</v>
      </c>
      <c r="I3" s="26" t="s">
        <v>229</v>
      </c>
      <c r="N3" s="326">
        <v>1013</v>
      </c>
      <c r="O3" s="326">
        <v>1013</v>
      </c>
      <c r="P3" s="26" t="s">
        <v>88</v>
      </c>
      <c r="Q3" s="26" t="s">
        <v>175</v>
      </c>
      <c r="V3" s="26" t="s">
        <v>124</v>
      </c>
      <c r="W3" s="26" t="s">
        <v>114</v>
      </c>
      <c r="X3" s="26" t="s">
        <v>79</v>
      </c>
      <c r="Y3" s="26" t="s">
        <v>211</v>
      </c>
      <c r="Z3" s="26" t="s">
        <v>24</v>
      </c>
    </row>
    <row r="4" spans="1:26">
      <c r="A4" s="25" t="s">
        <v>172</v>
      </c>
      <c r="B4" s="25"/>
      <c r="E4" s="324">
        <v>1019</v>
      </c>
      <c r="F4" s="327" t="s">
        <v>246</v>
      </c>
      <c r="G4" s="27"/>
      <c r="H4" s="26" t="s">
        <v>219</v>
      </c>
      <c r="I4" s="16" t="s">
        <v>63</v>
      </c>
      <c r="N4" s="326">
        <v>1015</v>
      </c>
      <c r="O4" s="326">
        <v>1015</v>
      </c>
      <c r="V4" s="26" t="s">
        <v>125</v>
      </c>
      <c r="W4" s="26" t="s">
        <v>115</v>
      </c>
      <c r="X4" s="326">
        <v>1013</v>
      </c>
      <c r="Y4" s="26" t="s">
        <v>212</v>
      </c>
      <c r="Z4" s="26" t="s">
        <v>91</v>
      </c>
    </row>
    <row r="5" spans="1:26">
      <c r="A5" s="25"/>
      <c r="B5" s="25"/>
      <c r="D5" s="21"/>
      <c r="E5" s="324">
        <v>3004</v>
      </c>
      <c r="F5" s="327" t="s">
        <v>247</v>
      </c>
      <c r="I5" s="26" t="s">
        <v>64</v>
      </c>
      <c r="N5" s="326">
        <v>1019</v>
      </c>
      <c r="O5" s="326">
        <v>1019</v>
      </c>
      <c r="V5" s="26" t="s">
        <v>127</v>
      </c>
      <c r="W5" s="26" t="s">
        <v>116</v>
      </c>
      <c r="X5" s="326">
        <v>1015</v>
      </c>
      <c r="Y5" s="26" t="s">
        <v>226</v>
      </c>
      <c r="Z5" s="26" t="s">
        <v>92</v>
      </c>
    </row>
    <row r="6" spans="1:26">
      <c r="B6" s="25"/>
      <c r="E6" s="324">
        <v>7012</v>
      </c>
      <c r="F6" s="327" t="s">
        <v>196</v>
      </c>
      <c r="I6" s="16" t="s">
        <v>65</v>
      </c>
      <c r="N6" s="326">
        <v>3004</v>
      </c>
      <c r="O6" s="326">
        <v>3004</v>
      </c>
      <c r="V6" s="26" t="s">
        <v>129</v>
      </c>
      <c r="W6" s="26" t="s">
        <v>117</v>
      </c>
      <c r="X6" s="326">
        <v>1019</v>
      </c>
      <c r="Y6" s="26" t="s">
        <v>227</v>
      </c>
      <c r="Z6" s="26" t="s">
        <v>93</v>
      </c>
    </row>
    <row r="7" spans="1:26">
      <c r="B7" s="25"/>
      <c r="E7" s="324">
        <v>7016</v>
      </c>
      <c r="F7" s="327" t="s">
        <v>143</v>
      </c>
      <c r="I7" s="16" t="s">
        <v>66</v>
      </c>
      <c r="N7" s="326">
        <v>3005</v>
      </c>
      <c r="O7" s="326">
        <v>3005</v>
      </c>
      <c r="V7" s="26" t="s">
        <v>128</v>
      </c>
      <c r="W7" s="26" t="s">
        <v>118</v>
      </c>
      <c r="X7" s="326">
        <v>3004</v>
      </c>
      <c r="Y7" s="26"/>
      <c r="Z7" s="26" t="s">
        <v>94</v>
      </c>
    </row>
    <row r="8" spans="1:26">
      <c r="A8" s="25"/>
      <c r="B8" s="25"/>
      <c r="E8" s="324" t="s">
        <v>232</v>
      </c>
      <c r="F8" s="327" t="s">
        <v>50</v>
      </c>
      <c r="I8" s="16" t="s">
        <v>67</v>
      </c>
      <c r="N8" s="326">
        <v>6009</v>
      </c>
      <c r="O8" s="326">
        <v>6009</v>
      </c>
      <c r="V8" s="26" t="s">
        <v>126</v>
      </c>
      <c r="W8" s="26" t="s">
        <v>119</v>
      </c>
      <c r="X8" s="326">
        <v>3005</v>
      </c>
      <c r="Z8" s="26" t="s">
        <v>95</v>
      </c>
    </row>
    <row r="9" spans="1:26">
      <c r="B9" s="25"/>
      <c r="D9" s="21" t="s">
        <v>150</v>
      </c>
      <c r="E9" s="324">
        <v>7021</v>
      </c>
      <c r="F9" s="327" t="s">
        <v>51</v>
      </c>
      <c r="G9" s="27"/>
      <c r="I9" s="16" t="s">
        <v>164</v>
      </c>
      <c r="N9" s="326">
        <v>7015</v>
      </c>
      <c r="O9" s="326">
        <v>7015</v>
      </c>
      <c r="P9" s="21" t="s">
        <v>173</v>
      </c>
      <c r="W9" s="26" t="s">
        <v>120</v>
      </c>
      <c r="X9" s="326">
        <v>6009</v>
      </c>
      <c r="Z9" s="26" t="s">
        <v>96</v>
      </c>
    </row>
    <row r="10" spans="1:26">
      <c r="A10" s="25"/>
      <c r="B10" s="25"/>
      <c r="D10" s="26" t="s">
        <v>84</v>
      </c>
      <c r="E10" s="324">
        <v>7022</v>
      </c>
      <c r="F10" s="327" t="s">
        <v>52</v>
      </c>
      <c r="G10" s="27"/>
      <c r="I10" s="16" t="s">
        <v>165</v>
      </c>
      <c r="N10" s="326">
        <v>7016</v>
      </c>
      <c r="O10" s="326">
        <v>7016</v>
      </c>
      <c r="P10" s="26" t="s">
        <v>87</v>
      </c>
      <c r="W10" s="26" t="s">
        <v>121</v>
      </c>
      <c r="X10" s="326">
        <v>7015</v>
      </c>
      <c r="Z10" s="26" t="s">
        <v>97</v>
      </c>
    </row>
    <row r="11" spans="1:26">
      <c r="A11" s="25"/>
      <c r="B11" s="25"/>
      <c r="D11" s="26" t="s">
        <v>85</v>
      </c>
      <c r="E11" s="324">
        <v>7035</v>
      </c>
      <c r="F11" s="327" t="s">
        <v>53</v>
      </c>
      <c r="G11" s="27"/>
      <c r="I11" s="16" t="s">
        <v>166</v>
      </c>
      <c r="N11" s="326" t="s">
        <v>203</v>
      </c>
      <c r="O11" s="326" t="s">
        <v>203</v>
      </c>
      <c r="P11" s="26" t="s">
        <v>88</v>
      </c>
      <c r="W11" s="26" t="s">
        <v>131</v>
      </c>
      <c r="X11" s="326">
        <v>7016</v>
      </c>
      <c r="Z11" s="26" t="s">
        <v>98</v>
      </c>
    </row>
    <row r="12" spans="1:26">
      <c r="A12" s="25"/>
      <c r="B12" s="25"/>
      <c r="E12" s="324">
        <v>7038</v>
      </c>
      <c r="F12" s="327" t="s">
        <v>54</v>
      </c>
      <c r="I12" s="16" t="s">
        <v>60</v>
      </c>
      <c r="K12" s="16"/>
      <c r="N12" s="326" t="s">
        <v>232</v>
      </c>
      <c r="O12" s="326" t="s">
        <v>232</v>
      </c>
      <c r="X12" s="326" t="s">
        <v>203</v>
      </c>
      <c r="Z12" s="26" t="s">
        <v>99</v>
      </c>
    </row>
    <row r="13" spans="1:26">
      <c r="A13" s="25"/>
      <c r="B13" s="25"/>
      <c r="D13" s="21"/>
      <c r="E13" s="324">
        <v>7039</v>
      </c>
      <c r="F13" s="327" t="s">
        <v>55</v>
      </c>
      <c r="I13" s="16" t="s">
        <v>62</v>
      </c>
      <c r="K13" s="16"/>
      <c r="N13" s="326">
        <v>7021</v>
      </c>
      <c r="O13" s="326">
        <v>7021</v>
      </c>
      <c r="X13" s="326" t="s">
        <v>232</v>
      </c>
      <c r="Z13" s="26" t="s">
        <v>100</v>
      </c>
    </row>
    <row r="14" spans="1:26">
      <c r="A14" s="25"/>
      <c r="B14" s="25"/>
      <c r="E14" s="324">
        <v>7048</v>
      </c>
      <c r="F14" s="327" t="s">
        <v>195</v>
      </c>
      <c r="I14" s="16" t="s">
        <v>68</v>
      </c>
      <c r="K14" s="16"/>
      <c r="N14" s="326">
        <v>7022</v>
      </c>
      <c r="O14" s="326">
        <v>7022</v>
      </c>
      <c r="W14" s="21" t="s">
        <v>158</v>
      </c>
      <c r="X14" s="326">
        <v>7021</v>
      </c>
      <c r="Z14" s="26" t="s">
        <v>101</v>
      </c>
    </row>
    <row r="15" spans="1:26">
      <c r="A15" s="25"/>
      <c r="B15" s="25"/>
      <c r="E15" s="324">
        <v>8014</v>
      </c>
      <c r="F15" s="327" t="s">
        <v>194</v>
      </c>
      <c r="I15" s="16" t="s">
        <v>69</v>
      </c>
      <c r="N15" s="326">
        <v>7024</v>
      </c>
      <c r="O15" s="326">
        <v>7024</v>
      </c>
      <c r="W15" s="26">
        <v>0</v>
      </c>
      <c r="X15" s="326">
        <v>7022</v>
      </c>
      <c r="Z15" s="26" t="s">
        <v>102</v>
      </c>
    </row>
    <row r="16" spans="1:26">
      <c r="A16" s="25"/>
      <c r="E16" s="324">
        <v>8019</v>
      </c>
      <c r="F16" s="327" t="s">
        <v>200</v>
      </c>
      <c r="I16" s="16" t="s">
        <v>70</v>
      </c>
      <c r="N16" s="326">
        <v>7035</v>
      </c>
      <c r="O16" s="326">
        <v>7035</v>
      </c>
      <c r="X16" s="326">
        <v>7024</v>
      </c>
      <c r="Z16" s="26" t="s">
        <v>103</v>
      </c>
    </row>
    <row r="17" spans="1:26">
      <c r="D17" s="21"/>
      <c r="E17" s="324" t="s">
        <v>238</v>
      </c>
      <c r="F17" s="327" t="s">
        <v>199</v>
      </c>
      <c r="I17" s="16" t="s">
        <v>71</v>
      </c>
      <c r="N17" s="326">
        <v>7037</v>
      </c>
      <c r="O17" s="326">
        <v>7037</v>
      </c>
      <c r="R17" s="25"/>
      <c r="X17" s="326">
        <v>7035</v>
      </c>
      <c r="Z17" s="26" t="s">
        <v>104</v>
      </c>
    </row>
    <row r="18" spans="1:26">
      <c r="E18" s="324">
        <v>9006</v>
      </c>
      <c r="F18" s="327" t="s">
        <v>198</v>
      </c>
      <c r="I18" s="16" t="s">
        <v>72</v>
      </c>
      <c r="N18" s="326">
        <v>7038</v>
      </c>
      <c r="O18" s="326">
        <v>7038</v>
      </c>
      <c r="R18"/>
      <c r="W18" s="21" t="s">
        <v>159</v>
      </c>
      <c r="X18" s="326">
        <v>7037</v>
      </c>
      <c r="Z18" s="26" t="s">
        <v>105</v>
      </c>
    </row>
    <row r="19" spans="1:26">
      <c r="E19" s="324" t="s">
        <v>231</v>
      </c>
      <c r="F19" s="327" t="s">
        <v>197</v>
      </c>
      <c r="I19" s="16" t="s">
        <v>234</v>
      </c>
      <c r="N19" s="326">
        <v>7039</v>
      </c>
      <c r="O19" s="326">
        <v>7039</v>
      </c>
      <c r="R19"/>
      <c r="W19" s="26">
        <v>0</v>
      </c>
      <c r="X19" s="326">
        <v>7038</v>
      </c>
      <c r="Z19" s="26" t="s">
        <v>106</v>
      </c>
    </row>
    <row r="20" spans="1:26">
      <c r="A20" s="21" t="s">
        <v>162</v>
      </c>
      <c r="B20" s="21" t="s">
        <v>162</v>
      </c>
      <c r="E20" s="324">
        <v>9007</v>
      </c>
      <c r="F20" s="327" t="s">
        <v>202</v>
      </c>
      <c r="I20" s="16" t="s">
        <v>235</v>
      </c>
      <c r="N20" s="326">
        <v>7040</v>
      </c>
      <c r="O20" s="326">
        <v>7040</v>
      </c>
      <c r="R20"/>
      <c r="X20" s="326">
        <v>7039</v>
      </c>
      <c r="Z20" s="26" t="s">
        <v>107</v>
      </c>
    </row>
    <row r="21" spans="1:26">
      <c r="A21" s="25" t="s">
        <v>170</v>
      </c>
      <c r="B21" s="25">
        <v>1</v>
      </c>
      <c r="D21" s="21"/>
      <c r="E21" s="324">
        <v>9010</v>
      </c>
      <c r="F21" s="327" t="s">
        <v>201</v>
      </c>
      <c r="I21" s="16" t="s">
        <v>73</v>
      </c>
      <c r="N21" s="326">
        <v>7044</v>
      </c>
      <c r="O21" s="326">
        <v>7044</v>
      </c>
      <c r="R21"/>
      <c r="X21" s="326">
        <v>7040</v>
      </c>
      <c r="Z21" s="26" t="s">
        <v>108</v>
      </c>
    </row>
    <row r="22" spans="1:26">
      <c r="A22" s="25" t="s">
        <v>171</v>
      </c>
      <c r="B22" s="25">
        <v>2</v>
      </c>
      <c r="E22" s="324">
        <v>9016</v>
      </c>
      <c r="F22" s="26" t="s">
        <v>248</v>
      </c>
      <c r="I22" s="16" t="s">
        <v>74</v>
      </c>
      <c r="N22" s="326">
        <v>7048</v>
      </c>
      <c r="O22" s="326">
        <v>7048</v>
      </c>
      <c r="R22"/>
      <c r="X22" s="326">
        <v>7044</v>
      </c>
      <c r="Z22" s="26" t="s">
        <v>109</v>
      </c>
    </row>
    <row r="23" spans="1:26">
      <c r="A23" s="25" t="s">
        <v>172</v>
      </c>
      <c r="B23" s="25">
        <v>3</v>
      </c>
      <c r="E23" s="324" t="s">
        <v>136</v>
      </c>
      <c r="F23" s="26" t="s">
        <v>249</v>
      </c>
      <c r="I23" s="16" t="s">
        <v>75</v>
      </c>
      <c r="N23" s="326">
        <v>8012</v>
      </c>
      <c r="O23" s="326">
        <v>8012</v>
      </c>
      <c r="R23"/>
      <c r="X23" s="326">
        <v>7048</v>
      </c>
      <c r="Z23" s="26" t="s">
        <v>110</v>
      </c>
    </row>
    <row r="24" spans="1:26">
      <c r="A24" s="25"/>
      <c r="B24" s="25"/>
      <c r="E24" s="324" t="s">
        <v>135</v>
      </c>
      <c r="F24" s="26" t="s">
        <v>250</v>
      </c>
      <c r="I24" s="16" t="s">
        <v>163</v>
      </c>
      <c r="N24" s="326">
        <v>8014</v>
      </c>
      <c r="O24" s="326">
        <v>8014</v>
      </c>
      <c r="R24"/>
      <c r="X24" s="326">
        <v>8012</v>
      </c>
      <c r="Z24" s="26" t="s">
        <v>111</v>
      </c>
    </row>
    <row r="25" spans="1:26">
      <c r="B25" s="25"/>
      <c r="D25" s="21" t="s">
        <v>151</v>
      </c>
      <c r="E25" s="324" t="s">
        <v>233</v>
      </c>
      <c r="F25" s="26" t="s">
        <v>252</v>
      </c>
      <c r="I25" s="26" t="s">
        <v>215</v>
      </c>
      <c r="N25" s="326" t="s">
        <v>236</v>
      </c>
      <c r="O25" s="326" t="s">
        <v>236</v>
      </c>
      <c r="R25"/>
      <c r="X25" s="326">
        <v>8014</v>
      </c>
      <c r="Z25" s="26">
        <v>0</v>
      </c>
    </row>
    <row r="26" spans="1:26">
      <c r="B26" s="25"/>
      <c r="D26" s="26" t="s">
        <v>148</v>
      </c>
      <c r="E26" s="324" t="s">
        <v>46</v>
      </c>
      <c r="F26" s="26" t="s">
        <v>253</v>
      </c>
      <c r="I26" s="26" t="s">
        <v>216</v>
      </c>
      <c r="J26" s="158"/>
      <c r="K26" s="158"/>
      <c r="L26" s="158"/>
      <c r="N26" s="326" t="s">
        <v>237</v>
      </c>
      <c r="O26" s="326" t="s">
        <v>237</v>
      </c>
      <c r="R26"/>
      <c r="X26" s="326" t="s">
        <v>236</v>
      </c>
      <c r="Z26" s="26" t="s">
        <v>144</v>
      </c>
    </row>
    <row r="27" spans="1:26">
      <c r="A27" s="25"/>
      <c r="B27" s="25"/>
      <c r="D27" s="26" t="s">
        <v>149</v>
      </c>
      <c r="E27" s="324" t="s">
        <v>220</v>
      </c>
      <c r="F27" s="26" t="s">
        <v>254</v>
      </c>
      <c r="I27" s="26" t="s">
        <v>217</v>
      </c>
      <c r="N27" s="326">
        <v>8019</v>
      </c>
      <c r="O27" s="326">
        <v>8019</v>
      </c>
      <c r="R27"/>
      <c r="X27" s="326" t="s">
        <v>237</v>
      </c>
      <c r="Z27" s="26" t="s">
        <v>145</v>
      </c>
    </row>
    <row r="28" spans="1:26">
      <c r="A28" s="25" t="e">
        <f>IF(C18="Z90 motor 34",VedTyp,VedTypC)</f>
        <v>#VALUE!</v>
      </c>
      <c r="B28" s="25"/>
      <c r="E28" s="324" t="s">
        <v>5</v>
      </c>
      <c r="F28" s="26" t="s">
        <v>255</v>
      </c>
      <c r="I28" s="16">
        <v>0</v>
      </c>
      <c r="N28" s="326" t="s">
        <v>21</v>
      </c>
      <c r="O28" s="326" t="s">
        <v>21</v>
      </c>
      <c r="R28"/>
      <c r="X28" s="326">
        <v>8019</v>
      </c>
    </row>
    <row r="29" spans="1:26">
      <c r="A29" s="25" t="s">
        <v>223</v>
      </c>
      <c r="B29" s="25"/>
      <c r="D29" s="96" t="s">
        <v>156</v>
      </c>
      <c r="E29" s="95" t="s">
        <v>154</v>
      </c>
      <c r="F29" s="26" t="s">
        <v>256</v>
      </c>
      <c r="I29" s="16" t="s">
        <v>146</v>
      </c>
      <c r="N29" s="326">
        <v>9004</v>
      </c>
      <c r="O29" s="326">
        <v>9004</v>
      </c>
      <c r="R29"/>
      <c r="X29" s="326" t="s">
        <v>21</v>
      </c>
    </row>
    <row r="30" spans="1:26">
      <c r="A30" s="25"/>
      <c r="B30" s="25"/>
      <c r="E30" s="325">
        <v>1015</v>
      </c>
      <c r="F30" s="26" t="s">
        <v>257</v>
      </c>
      <c r="N30" s="326">
        <v>9005</v>
      </c>
      <c r="O30" s="326">
        <v>9005</v>
      </c>
      <c r="R30"/>
      <c r="X30" s="326">
        <v>9004</v>
      </c>
    </row>
    <row r="31" spans="1:26">
      <c r="A31" s="25"/>
      <c r="B31" s="25"/>
      <c r="E31" s="325">
        <v>3004</v>
      </c>
      <c r="F31" s="26" t="s">
        <v>258</v>
      </c>
      <c r="N31" s="326" t="s">
        <v>238</v>
      </c>
      <c r="O31" s="326" t="s">
        <v>238</v>
      </c>
      <c r="R31"/>
      <c r="X31" s="326">
        <v>9005</v>
      </c>
    </row>
    <row r="32" spans="1:26">
      <c r="A32" s="25"/>
      <c r="B32" s="25"/>
      <c r="E32" s="325">
        <v>7016</v>
      </c>
      <c r="F32" s="26" t="s">
        <v>259</v>
      </c>
      <c r="N32" s="326" t="s">
        <v>239</v>
      </c>
      <c r="O32" s="326" t="s">
        <v>239</v>
      </c>
      <c r="Q32" s="24"/>
      <c r="R32"/>
      <c r="S32" s="21"/>
      <c r="X32" s="326" t="s">
        <v>238</v>
      </c>
    </row>
    <row r="33" spans="1:24">
      <c r="A33" s="25"/>
      <c r="B33" s="25"/>
      <c r="E33" s="325" t="s">
        <v>232</v>
      </c>
      <c r="F33" s="25" t="s">
        <v>260</v>
      </c>
      <c r="N33" s="326" t="s">
        <v>6</v>
      </c>
      <c r="O33" s="326" t="s">
        <v>6</v>
      </c>
      <c r="R33"/>
      <c r="X33" s="326" t="s">
        <v>239</v>
      </c>
    </row>
    <row r="34" spans="1:24">
      <c r="A34" s="25"/>
      <c r="B34" s="25"/>
      <c r="E34" s="325">
        <v>7021</v>
      </c>
      <c r="F34" s="26" t="s">
        <v>251</v>
      </c>
      <c r="N34" s="326" t="s">
        <v>240</v>
      </c>
      <c r="O34" s="326" t="s">
        <v>240</v>
      </c>
      <c r="R34"/>
      <c r="X34" s="326" t="s">
        <v>6</v>
      </c>
    </row>
    <row r="35" spans="1:24">
      <c r="A35" s="25"/>
      <c r="B35" s="25"/>
      <c r="E35" s="325">
        <v>7022</v>
      </c>
      <c r="F35" s="25" t="s">
        <v>261</v>
      </c>
      <c r="N35" s="326" t="s">
        <v>231</v>
      </c>
      <c r="O35" s="326" t="s">
        <v>231</v>
      </c>
      <c r="R35"/>
      <c r="X35" s="326" t="s">
        <v>240</v>
      </c>
    </row>
    <row r="36" spans="1:24">
      <c r="A36" s="25"/>
      <c r="B36" s="25"/>
      <c r="E36" s="325">
        <v>7035</v>
      </c>
      <c r="F36" s="26" t="s">
        <v>262</v>
      </c>
      <c r="N36" s="326">
        <v>9007</v>
      </c>
      <c r="O36" s="326">
        <v>9007</v>
      </c>
      <c r="R36"/>
      <c r="X36" s="326" t="s">
        <v>231</v>
      </c>
    </row>
    <row r="37" spans="1:24">
      <c r="E37" s="325">
        <v>7038</v>
      </c>
      <c r="F37" s="26" t="s">
        <v>263</v>
      </c>
      <c r="N37" s="326" t="s">
        <v>241</v>
      </c>
      <c r="O37" s="326" t="s">
        <v>241</v>
      </c>
      <c r="R37"/>
      <c r="X37" s="326">
        <v>9007</v>
      </c>
    </row>
    <row r="38" spans="1:24">
      <c r="E38" s="325">
        <v>7048</v>
      </c>
      <c r="N38" s="326" t="s">
        <v>242</v>
      </c>
      <c r="O38" s="326" t="s">
        <v>242</v>
      </c>
      <c r="R38"/>
      <c r="X38" s="326" t="s">
        <v>241</v>
      </c>
    </row>
    <row r="39" spans="1:24">
      <c r="E39" s="325">
        <v>8014</v>
      </c>
      <c r="N39" s="326">
        <v>9010</v>
      </c>
      <c r="O39" s="326">
        <v>9010</v>
      </c>
      <c r="R39"/>
      <c r="X39" s="326" t="s">
        <v>242</v>
      </c>
    </row>
    <row r="40" spans="1:24">
      <c r="E40" s="325" t="s">
        <v>238</v>
      </c>
      <c r="F40" s="21" t="s">
        <v>147</v>
      </c>
      <c r="G40" s="25"/>
      <c r="N40" s="326" t="s">
        <v>243</v>
      </c>
      <c r="O40" s="326" t="s">
        <v>243</v>
      </c>
      <c r="R40"/>
      <c r="X40" s="326">
        <v>9010</v>
      </c>
    </row>
    <row r="41" spans="1:24">
      <c r="E41" s="325">
        <v>9006</v>
      </c>
      <c r="F41" s="26" t="s">
        <v>48</v>
      </c>
      <c r="G41" s="25"/>
      <c r="N41" s="326" t="s">
        <v>244</v>
      </c>
      <c r="O41" s="326" t="s">
        <v>244</v>
      </c>
      <c r="Q41" s="21"/>
      <c r="R41"/>
      <c r="X41" s="326" t="s">
        <v>243</v>
      </c>
    </row>
    <row r="42" spans="1:24">
      <c r="E42" s="325" t="s">
        <v>231</v>
      </c>
      <c r="F42" s="26" t="s">
        <v>49</v>
      </c>
      <c r="N42" s="326">
        <v>9016</v>
      </c>
      <c r="O42" s="326">
        <v>9016</v>
      </c>
      <c r="R42"/>
      <c r="X42" s="326" t="s">
        <v>244</v>
      </c>
    </row>
    <row r="43" spans="1:24">
      <c r="E43" s="325">
        <v>9007</v>
      </c>
      <c r="F43" s="26" t="s">
        <v>246</v>
      </c>
      <c r="N43" s="326" t="s">
        <v>245</v>
      </c>
      <c r="O43" s="326" t="s">
        <v>245</v>
      </c>
      <c r="R43"/>
      <c r="S43" s="21"/>
      <c r="X43" s="326">
        <v>9016</v>
      </c>
    </row>
    <row r="44" spans="1:24">
      <c r="E44" s="325">
        <v>9010</v>
      </c>
      <c r="F44" s="26" t="s">
        <v>247</v>
      </c>
      <c r="G44" s="25"/>
      <c r="N44" s="326" t="s">
        <v>204</v>
      </c>
      <c r="O44" s="326" t="s">
        <v>204</v>
      </c>
      <c r="X44" s="326" t="s">
        <v>245</v>
      </c>
    </row>
    <row r="45" spans="1:24">
      <c r="E45" s="325">
        <v>9016</v>
      </c>
      <c r="N45" s="326" t="s">
        <v>7</v>
      </c>
      <c r="O45" s="326" t="s">
        <v>7</v>
      </c>
      <c r="Q45" s="21"/>
      <c r="X45" s="326" t="s">
        <v>204</v>
      </c>
    </row>
    <row r="46" spans="1:24">
      <c r="A46" s="94"/>
      <c r="B46" s="94"/>
      <c r="E46" s="325" t="s">
        <v>136</v>
      </c>
      <c r="N46" s="326" t="s">
        <v>8</v>
      </c>
      <c r="O46" s="326" t="s">
        <v>8</v>
      </c>
      <c r="S46" s="24"/>
      <c r="X46" s="326" t="s">
        <v>7</v>
      </c>
    </row>
    <row r="47" spans="1:24" ht="12.75" customHeight="1">
      <c r="E47" s="325" t="s">
        <v>135</v>
      </c>
      <c r="N47" s="326" t="s">
        <v>220</v>
      </c>
      <c r="O47" s="326" t="s">
        <v>220</v>
      </c>
      <c r="X47" s="326" t="s">
        <v>8</v>
      </c>
    </row>
    <row r="48" spans="1:24">
      <c r="E48" s="325" t="s">
        <v>233</v>
      </c>
      <c r="N48" s="326" t="s">
        <v>9</v>
      </c>
      <c r="O48" s="326" t="s">
        <v>9</v>
      </c>
      <c r="X48" s="326" t="s">
        <v>220</v>
      </c>
    </row>
    <row r="49" spans="5:24">
      <c r="E49" s="325" t="s">
        <v>46</v>
      </c>
      <c r="N49" s="26" t="s">
        <v>10</v>
      </c>
      <c r="O49" s="26" t="s">
        <v>10</v>
      </c>
      <c r="X49" s="326" t="s">
        <v>9</v>
      </c>
    </row>
    <row r="50" spans="5:24">
      <c r="E50" s="325" t="s">
        <v>5</v>
      </c>
      <c r="F50" s="25"/>
      <c r="N50" s="26" t="s">
        <v>11</v>
      </c>
      <c r="O50" s="26" t="s">
        <v>11</v>
      </c>
      <c r="X50" s="26" t="s">
        <v>10</v>
      </c>
    </row>
    <row r="51" spans="5:24">
      <c r="F51" s="25" t="s">
        <v>265</v>
      </c>
      <c r="N51" s="26" t="s">
        <v>12</v>
      </c>
      <c r="O51" s="26" t="s">
        <v>12</v>
      </c>
      <c r="X51" s="26" t="s">
        <v>11</v>
      </c>
    </row>
    <row r="52" spans="5:24">
      <c r="N52" s="26" t="s">
        <v>13</v>
      </c>
      <c r="O52" s="26" t="s">
        <v>13</v>
      </c>
      <c r="X52" s="26" t="s">
        <v>12</v>
      </c>
    </row>
    <row r="53" spans="5:24">
      <c r="N53" s="26" t="s">
        <v>14</v>
      </c>
      <c r="O53" s="26" t="s">
        <v>14</v>
      </c>
      <c r="X53" s="26" t="s">
        <v>13</v>
      </c>
    </row>
    <row r="54" spans="5:24">
      <c r="N54" s="26" t="s">
        <v>15</v>
      </c>
      <c r="O54" s="26" t="s">
        <v>15</v>
      </c>
      <c r="X54" s="26" t="s">
        <v>14</v>
      </c>
    </row>
    <row r="55" spans="5:24">
      <c r="N55" s="26" t="s">
        <v>16</v>
      </c>
      <c r="O55" s="26" t="s">
        <v>16</v>
      </c>
      <c r="X55" s="26" t="s">
        <v>15</v>
      </c>
    </row>
    <row r="56" spans="5:24" ht="25.5">
      <c r="E56" s="23" t="s">
        <v>155</v>
      </c>
      <c r="F56" s="21" t="s">
        <v>264</v>
      </c>
      <c r="N56" s="26" t="s">
        <v>17</v>
      </c>
      <c r="O56" s="26" t="s">
        <v>17</v>
      </c>
      <c r="X56" s="26" t="s">
        <v>16</v>
      </c>
    </row>
    <row r="57" spans="5:24">
      <c r="E57" s="517">
        <v>7016</v>
      </c>
      <c r="F57" s="25" t="s">
        <v>48</v>
      </c>
      <c r="N57" s="26" t="s">
        <v>18</v>
      </c>
      <c r="O57" s="26" t="s">
        <v>18</v>
      </c>
      <c r="X57" s="26" t="s">
        <v>17</v>
      </c>
    </row>
    <row r="58" spans="5:24">
      <c r="E58" s="517">
        <v>7022</v>
      </c>
      <c r="F58" s="25" t="s">
        <v>49</v>
      </c>
      <c r="N58" s="26" t="s">
        <v>19</v>
      </c>
      <c r="O58" s="26" t="s">
        <v>19</v>
      </c>
      <c r="X58" s="26" t="s">
        <v>18</v>
      </c>
    </row>
    <row r="59" spans="5:24">
      <c r="E59" s="517">
        <v>7035</v>
      </c>
      <c r="F59" s="25" t="s">
        <v>246</v>
      </c>
      <c r="N59" s="26" t="s">
        <v>25</v>
      </c>
      <c r="O59" s="26" t="s">
        <v>25</v>
      </c>
      <c r="X59" s="26" t="s">
        <v>19</v>
      </c>
    </row>
    <row r="60" spans="5:24">
      <c r="E60" s="517" t="s">
        <v>238</v>
      </c>
      <c r="F60" s="25" t="s">
        <v>247</v>
      </c>
      <c r="N60" s="26" t="s">
        <v>26</v>
      </c>
      <c r="O60" s="26" t="s">
        <v>26</v>
      </c>
      <c r="X60" s="26" t="s">
        <v>25</v>
      </c>
    </row>
    <row r="61" spans="5:24">
      <c r="E61" s="517">
        <v>9006</v>
      </c>
      <c r="F61" s="25" t="s">
        <v>196</v>
      </c>
      <c r="N61" s="26" t="s">
        <v>27</v>
      </c>
      <c r="O61" s="26" t="s">
        <v>27</v>
      </c>
      <c r="X61" s="26" t="s">
        <v>26</v>
      </c>
    </row>
    <row r="62" spans="5:24">
      <c r="E62" s="517">
        <v>9007</v>
      </c>
      <c r="F62" s="25" t="s">
        <v>143</v>
      </c>
      <c r="N62" s="26" t="s">
        <v>31</v>
      </c>
      <c r="O62" s="26" t="s">
        <v>31</v>
      </c>
      <c r="X62" s="26" t="s">
        <v>27</v>
      </c>
    </row>
    <row r="63" spans="5:24">
      <c r="E63" s="517">
        <v>9016</v>
      </c>
      <c r="F63" s="25" t="s">
        <v>50</v>
      </c>
      <c r="N63" s="26" t="s">
        <v>32</v>
      </c>
      <c r="O63" s="26" t="s">
        <v>32</v>
      </c>
      <c r="X63" s="26" t="s">
        <v>31</v>
      </c>
    </row>
    <row r="64" spans="5:24">
      <c r="E64" s="517" t="s">
        <v>135</v>
      </c>
      <c r="F64" s="25" t="s">
        <v>51</v>
      </c>
      <c r="N64" s="26" t="s">
        <v>38</v>
      </c>
      <c r="O64" s="26" t="s">
        <v>38</v>
      </c>
      <c r="X64" s="26" t="s">
        <v>32</v>
      </c>
    </row>
    <row r="65" spans="4:24">
      <c r="E65" s="517" t="s">
        <v>233</v>
      </c>
      <c r="F65" s="25" t="s">
        <v>52</v>
      </c>
      <c r="N65" s="26" t="s">
        <v>28</v>
      </c>
      <c r="O65" s="26" t="s">
        <v>28</v>
      </c>
      <c r="X65" s="26" t="s">
        <v>38</v>
      </c>
    </row>
    <row r="66" spans="4:24">
      <c r="E66" s="517" t="s">
        <v>5</v>
      </c>
      <c r="F66" s="25" t="s">
        <v>53</v>
      </c>
      <c r="N66" s="26" t="s">
        <v>29</v>
      </c>
      <c r="O66" s="26" t="s">
        <v>29</v>
      </c>
      <c r="X66" s="26" t="s">
        <v>28</v>
      </c>
    </row>
    <row r="67" spans="4:24">
      <c r="F67" s="25" t="s">
        <v>54</v>
      </c>
      <c r="N67" s="26" t="s">
        <v>30</v>
      </c>
      <c r="O67" s="26" t="s">
        <v>30</v>
      </c>
      <c r="X67" s="26" t="s">
        <v>29</v>
      </c>
    </row>
    <row r="68" spans="4:24" ht="25.5">
      <c r="D68" s="321" t="s">
        <v>221</v>
      </c>
      <c r="E68" s="322" t="s">
        <v>222</v>
      </c>
      <c r="F68" s="25" t="s">
        <v>55</v>
      </c>
      <c r="N68" s="26" t="s">
        <v>33</v>
      </c>
      <c r="O68" s="26" t="s">
        <v>33</v>
      </c>
      <c r="X68" s="26" t="s">
        <v>30</v>
      </c>
    </row>
    <row r="69" spans="4:24">
      <c r="E69" s="518">
        <v>1013</v>
      </c>
      <c r="F69" s="25" t="s">
        <v>263</v>
      </c>
      <c r="N69" s="26" t="s">
        <v>34</v>
      </c>
      <c r="O69" s="26" t="s">
        <v>34</v>
      </c>
      <c r="X69" s="26" t="s">
        <v>33</v>
      </c>
    </row>
    <row r="70" spans="4:24">
      <c r="E70" s="324">
        <v>1015</v>
      </c>
      <c r="F70" s="25" t="s">
        <v>248</v>
      </c>
      <c r="N70" s="26" t="s">
        <v>35</v>
      </c>
      <c r="O70" s="26" t="s">
        <v>35</v>
      </c>
      <c r="X70" s="26" t="s">
        <v>34</v>
      </c>
    </row>
    <row r="71" spans="4:24">
      <c r="E71" s="324">
        <v>1019</v>
      </c>
      <c r="F71" s="25" t="s">
        <v>249</v>
      </c>
      <c r="N71" s="26" t="s">
        <v>36</v>
      </c>
      <c r="O71" s="26" t="s">
        <v>36</v>
      </c>
      <c r="X71" s="26" t="s">
        <v>35</v>
      </c>
    </row>
    <row r="72" spans="4:24">
      <c r="E72" s="324">
        <v>3004</v>
      </c>
      <c r="F72" s="25" t="s">
        <v>250</v>
      </c>
      <c r="N72" s="26" t="s">
        <v>37</v>
      </c>
      <c r="O72" s="26" t="s">
        <v>37</v>
      </c>
      <c r="X72" s="26" t="s">
        <v>36</v>
      </c>
    </row>
    <row r="73" spans="4:24">
      <c r="E73" s="324">
        <v>7012</v>
      </c>
      <c r="F73" s="25" t="s">
        <v>254</v>
      </c>
      <c r="N73" s="26" t="s">
        <v>565</v>
      </c>
      <c r="O73" s="26" t="s">
        <v>565</v>
      </c>
      <c r="X73" s="26" t="s">
        <v>37</v>
      </c>
    </row>
    <row r="74" spans="4:24">
      <c r="E74" s="324">
        <v>7016</v>
      </c>
      <c r="F74" s="25" t="s">
        <v>255</v>
      </c>
      <c r="N74" s="26" t="s">
        <v>567</v>
      </c>
      <c r="O74" s="26" t="s">
        <v>567</v>
      </c>
      <c r="X74" s="26" t="s">
        <v>565</v>
      </c>
    </row>
    <row r="75" spans="4:24">
      <c r="E75" s="324" t="s">
        <v>232</v>
      </c>
      <c r="F75" s="25" t="s">
        <v>256</v>
      </c>
      <c r="N75" s="26">
        <v>7012</v>
      </c>
      <c r="O75" s="26">
        <v>7012</v>
      </c>
      <c r="X75" s="26" t="s">
        <v>567</v>
      </c>
    </row>
    <row r="76" spans="4:24">
      <c r="E76" s="324" t="s">
        <v>565</v>
      </c>
      <c r="F76" s="25" t="s">
        <v>257</v>
      </c>
      <c r="N76" s="26" t="s">
        <v>5</v>
      </c>
      <c r="O76" s="26" t="s">
        <v>5</v>
      </c>
      <c r="X76" s="26">
        <v>7012</v>
      </c>
    </row>
    <row r="77" spans="4:24">
      <c r="E77" s="324">
        <v>7021</v>
      </c>
      <c r="F77" s="25"/>
      <c r="N77" s="26" t="s">
        <v>20</v>
      </c>
      <c r="O77" s="26" t="s">
        <v>20</v>
      </c>
      <c r="X77" s="26" t="s">
        <v>5</v>
      </c>
    </row>
    <row r="78" spans="4:24">
      <c r="E78" s="324">
        <v>7022</v>
      </c>
      <c r="F78" s="25"/>
      <c r="O78" s="26">
        <v>0</v>
      </c>
      <c r="X78" s="26" t="s">
        <v>20</v>
      </c>
    </row>
    <row r="79" spans="4:24">
      <c r="E79" s="324">
        <v>7035</v>
      </c>
      <c r="F79" s="25"/>
    </row>
    <row r="80" spans="4:24">
      <c r="E80" s="324">
        <v>7038</v>
      </c>
    </row>
    <row r="81" spans="1:18">
      <c r="E81" s="324">
        <v>7039</v>
      </c>
    </row>
    <row r="82" spans="1:18">
      <c r="E82" s="324">
        <v>7048</v>
      </c>
    </row>
    <row r="83" spans="1:18">
      <c r="E83" s="324">
        <v>8014</v>
      </c>
    </row>
    <row r="84" spans="1:18">
      <c r="E84" s="324">
        <v>8019</v>
      </c>
    </row>
    <row r="85" spans="1:18">
      <c r="E85" s="324" t="s">
        <v>238</v>
      </c>
    </row>
    <row r="86" spans="1:18">
      <c r="E86" s="324">
        <v>9006</v>
      </c>
    </row>
    <row r="87" spans="1:18">
      <c r="E87" s="324" t="s">
        <v>231</v>
      </c>
    </row>
    <row r="88" spans="1:18">
      <c r="E88" s="324" t="s">
        <v>567</v>
      </c>
      <c r="F88" s="25"/>
    </row>
    <row r="89" spans="1:18">
      <c r="E89" s="324">
        <v>9007</v>
      </c>
    </row>
    <row r="90" spans="1:18">
      <c r="E90" s="324">
        <v>9010</v>
      </c>
      <c r="F90" s="25"/>
    </row>
    <row r="91" spans="1:18">
      <c r="A91" s="12" t="s">
        <v>153</v>
      </c>
      <c r="B91" s="12"/>
      <c r="E91" s="324">
        <v>9016</v>
      </c>
    </row>
    <row r="92" spans="1:18">
      <c r="A92" s="12" t="s">
        <v>152</v>
      </c>
      <c r="B92" s="12"/>
      <c r="E92" s="324" t="s">
        <v>136</v>
      </c>
    </row>
    <row r="93" spans="1:18">
      <c r="A93" s="12" t="s">
        <v>157</v>
      </c>
      <c r="B93" s="12"/>
      <c r="E93" s="324" t="s">
        <v>135</v>
      </c>
    </row>
    <row r="94" spans="1:18">
      <c r="E94" s="324" t="s">
        <v>233</v>
      </c>
    </row>
    <row r="95" spans="1:18" ht="15">
      <c r="A95" s="152" t="s">
        <v>160</v>
      </c>
      <c r="E95" s="324" t="s">
        <v>46</v>
      </c>
      <c r="R95" s="21"/>
    </row>
    <row r="96" spans="1:18">
      <c r="E96" s="324" t="s">
        <v>220</v>
      </c>
    </row>
    <row r="97" spans="5:18">
      <c r="E97" s="324" t="s">
        <v>5</v>
      </c>
    </row>
    <row r="100" spans="5:18">
      <c r="R100" s="21"/>
    </row>
    <row r="104" spans="5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287"/>
  <sheetViews>
    <sheetView showGridLines="0" view="pageBreakPreview" zoomScaleNormal="100" zoomScaleSheetLayoutView="100" workbookViewId="0">
      <selection activeCell="A293" sqref="A293"/>
    </sheetView>
  </sheetViews>
  <sheetFormatPr defaultColWidth="9.140625" defaultRowHeight="11.25"/>
  <cols>
    <col min="1" max="1" width="17.140625" style="30" customWidth="1"/>
    <col min="2" max="2" width="44" style="30" customWidth="1"/>
    <col min="3" max="3" width="68.7109375" style="30" customWidth="1"/>
    <col min="4" max="4" width="7.42578125" style="30" customWidth="1"/>
    <col min="5" max="5" width="3.7109375" style="30" customWidth="1"/>
    <col min="6" max="16384" width="9.140625" style="30"/>
  </cols>
  <sheetData>
    <row r="2" spans="1:13" ht="21.75" customHeight="1">
      <c r="A2" s="29" t="s">
        <v>323</v>
      </c>
      <c r="H2" s="327"/>
      <c r="M2" s="25"/>
    </row>
    <row r="3" spans="1:13" ht="12" customHeight="1">
      <c r="A3" s="29"/>
      <c r="H3" s="327"/>
      <c r="M3" s="25"/>
    </row>
    <row r="4" spans="1:13" ht="13.9" customHeight="1">
      <c r="A4" s="443" t="s">
        <v>279</v>
      </c>
      <c r="B4" s="444"/>
      <c r="H4" s="327"/>
      <c r="M4" s="25"/>
    </row>
    <row r="5" spans="1:13" ht="12.75">
      <c r="A5" s="386" t="s">
        <v>354</v>
      </c>
      <c r="B5" s="386" t="s">
        <v>355</v>
      </c>
      <c r="C5" s="32" t="s">
        <v>319</v>
      </c>
      <c r="H5" s="329"/>
      <c r="I5" s="329"/>
      <c r="M5" s="329"/>
    </row>
    <row r="6" spans="1:13" ht="12.6" customHeight="1">
      <c r="A6" s="17" t="s">
        <v>170</v>
      </c>
      <c r="B6" s="35" t="s">
        <v>462</v>
      </c>
      <c r="C6" s="35"/>
      <c r="H6" s="329"/>
      <c r="I6" s="329"/>
      <c r="M6" s="329"/>
    </row>
    <row r="7" spans="1:13" ht="12.6" customHeight="1">
      <c r="A7" s="82" t="s">
        <v>171</v>
      </c>
      <c r="B7" s="35" t="s">
        <v>463</v>
      </c>
      <c r="C7" s="35"/>
      <c r="H7" s="329"/>
      <c r="I7" s="329"/>
      <c r="M7" s="329"/>
    </row>
    <row r="8" spans="1:13" ht="12.6" customHeight="1">
      <c r="A8" s="17" t="s">
        <v>172</v>
      </c>
      <c r="B8" s="35" t="s">
        <v>464</v>
      </c>
      <c r="C8" s="35"/>
      <c r="H8" s="329"/>
      <c r="I8" s="329"/>
      <c r="M8" s="329"/>
    </row>
    <row r="9" spans="1:13" ht="9" customHeight="1">
      <c r="H9" s="329"/>
      <c r="I9" s="329"/>
      <c r="M9" s="329"/>
    </row>
    <row r="10" spans="1:13" ht="13.9" customHeight="1">
      <c r="A10" s="31" t="s">
        <v>283</v>
      </c>
      <c r="B10" s="30" t="s">
        <v>139</v>
      </c>
      <c r="H10" s="329"/>
      <c r="I10" s="329"/>
      <c r="M10" s="329"/>
    </row>
    <row r="11" spans="1:13" ht="12.75">
      <c r="A11" s="386" t="s">
        <v>354</v>
      </c>
      <c r="B11" s="386" t="s">
        <v>355</v>
      </c>
      <c r="C11" s="32" t="s">
        <v>319</v>
      </c>
      <c r="H11" s="329"/>
      <c r="I11" s="329"/>
      <c r="M11" s="329"/>
    </row>
    <row r="12" spans="1:13" ht="12.6" customHeight="1">
      <c r="A12" s="17" t="s">
        <v>43</v>
      </c>
      <c r="B12" s="34" t="s">
        <v>141</v>
      </c>
      <c r="C12" s="35"/>
      <c r="H12" s="329"/>
      <c r="I12" s="329"/>
      <c r="M12" s="329"/>
    </row>
    <row r="13" spans="1:13" ht="12.6" customHeight="1">
      <c r="A13" s="17" t="s">
        <v>44</v>
      </c>
      <c r="B13" s="35" t="s">
        <v>465</v>
      </c>
      <c r="C13" s="35"/>
      <c r="H13" s="329"/>
      <c r="I13" s="329"/>
      <c r="M13" s="329"/>
    </row>
    <row r="14" spans="1:13" ht="12.6" customHeight="1">
      <c r="A14" s="17" t="s">
        <v>140</v>
      </c>
      <c r="B14" s="34" t="s">
        <v>142</v>
      </c>
      <c r="C14" s="35"/>
      <c r="H14" s="329"/>
      <c r="I14" s="329"/>
      <c r="M14" s="329"/>
    </row>
    <row r="15" spans="1:13" ht="12.6" customHeight="1">
      <c r="A15" s="17" t="s">
        <v>85</v>
      </c>
      <c r="B15" s="35" t="s">
        <v>466</v>
      </c>
      <c r="C15" s="35"/>
      <c r="H15" s="329"/>
      <c r="I15" s="329"/>
      <c r="M15" s="329"/>
    </row>
    <row r="16" spans="1:13" ht="12.6" customHeight="1">
      <c r="A16" s="17" t="s">
        <v>148</v>
      </c>
      <c r="B16" s="34" t="s">
        <v>161</v>
      </c>
      <c r="C16" s="35"/>
      <c r="H16" s="329"/>
      <c r="I16" s="329"/>
      <c r="M16" s="329"/>
    </row>
    <row r="17" spans="1:13" ht="12.6" customHeight="1">
      <c r="A17" s="17" t="s">
        <v>149</v>
      </c>
      <c r="B17" s="35" t="s">
        <v>467</v>
      </c>
      <c r="C17" s="35"/>
      <c r="H17" s="329"/>
      <c r="I17" s="329"/>
      <c r="M17" s="329"/>
    </row>
    <row r="18" spans="1:13" ht="12.6" customHeight="1">
      <c r="A18" s="83"/>
      <c r="B18" s="39"/>
      <c r="C18" s="39"/>
      <c r="H18" s="329"/>
      <c r="I18" s="329"/>
      <c r="M18" s="329"/>
    </row>
    <row r="19" spans="1:13" ht="13.9" customHeight="1">
      <c r="A19" s="31" t="s">
        <v>284</v>
      </c>
      <c r="H19" s="329"/>
      <c r="I19" s="329"/>
      <c r="M19" s="329"/>
    </row>
    <row r="20" spans="1:13" ht="12.75">
      <c r="A20" s="386" t="s">
        <v>354</v>
      </c>
      <c r="B20" s="386" t="s">
        <v>355</v>
      </c>
      <c r="C20" s="32" t="s">
        <v>319</v>
      </c>
      <c r="H20" s="329"/>
      <c r="I20" s="329"/>
      <c r="M20" s="329"/>
    </row>
    <row r="21" spans="1:13" ht="12.6" customHeight="1">
      <c r="A21" s="510">
        <v>1013</v>
      </c>
      <c r="B21" s="511" t="s">
        <v>569</v>
      </c>
      <c r="C21" s="35"/>
      <c r="H21" s="329"/>
      <c r="I21" s="329"/>
      <c r="M21" s="25"/>
    </row>
    <row r="22" spans="1:13" ht="12.6" customHeight="1">
      <c r="A22" s="510">
        <v>1015</v>
      </c>
      <c r="B22" s="512" t="s">
        <v>570</v>
      </c>
      <c r="C22" s="35"/>
      <c r="H22" s="329"/>
      <c r="I22" s="329"/>
    </row>
    <row r="23" spans="1:13" ht="12.6" customHeight="1">
      <c r="A23" s="510">
        <v>1019</v>
      </c>
      <c r="B23" s="512" t="s">
        <v>571</v>
      </c>
      <c r="C23" s="35" t="s">
        <v>572</v>
      </c>
      <c r="H23" s="329"/>
      <c r="I23" s="329"/>
    </row>
    <row r="24" spans="1:13" ht="12.6" customHeight="1">
      <c r="A24" s="510">
        <v>3004</v>
      </c>
      <c r="B24" s="512" t="s">
        <v>573</v>
      </c>
      <c r="C24" s="35"/>
      <c r="H24" s="329"/>
      <c r="I24" s="329"/>
    </row>
    <row r="25" spans="1:13" ht="12.6" customHeight="1">
      <c r="A25" s="510">
        <v>7012</v>
      </c>
      <c r="B25" s="511" t="s">
        <v>574</v>
      </c>
      <c r="C25" s="35" t="s">
        <v>575</v>
      </c>
      <c r="H25" s="26"/>
    </row>
    <row r="26" spans="1:13" ht="12.6" customHeight="1">
      <c r="A26" s="510">
        <v>7016</v>
      </c>
      <c r="B26" s="512" t="s">
        <v>576</v>
      </c>
      <c r="C26" s="35"/>
      <c r="H26" s="26"/>
    </row>
    <row r="27" spans="1:13" ht="12.6" customHeight="1">
      <c r="A27" s="510" t="s">
        <v>232</v>
      </c>
      <c r="B27" s="512" t="s">
        <v>577</v>
      </c>
      <c r="C27" s="35"/>
      <c r="H27" s="26"/>
    </row>
    <row r="28" spans="1:13" ht="12.6" customHeight="1">
      <c r="A28" s="510" t="s">
        <v>565</v>
      </c>
      <c r="B28" s="511" t="s">
        <v>578</v>
      </c>
      <c r="C28" s="35" t="s">
        <v>579</v>
      </c>
      <c r="H28" s="26"/>
    </row>
    <row r="29" spans="1:13" ht="12.6" customHeight="1">
      <c r="A29" s="510">
        <v>7021</v>
      </c>
      <c r="B29" s="512" t="s">
        <v>580</v>
      </c>
      <c r="C29" s="35"/>
      <c r="H29" s="26"/>
    </row>
    <row r="30" spans="1:13" ht="12.6" customHeight="1">
      <c r="A30" s="510">
        <v>7022</v>
      </c>
      <c r="B30" s="512" t="s">
        <v>581</v>
      </c>
      <c r="C30" s="35"/>
      <c r="H30" s="26"/>
    </row>
    <row r="31" spans="1:13" ht="12.6" customHeight="1">
      <c r="A31" s="510">
        <v>7035</v>
      </c>
      <c r="B31" s="512" t="s">
        <v>582</v>
      </c>
      <c r="C31" s="35"/>
      <c r="H31" s="26"/>
    </row>
    <row r="32" spans="1:13" ht="12.6" customHeight="1">
      <c r="A32" s="510">
        <v>7038</v>
      </c>
      <c r="B32" s="512" t="s">
        <v>583</v>
      </c>
      <c r="C32" s="35"/>
      <c r="H32" s="26"/>
    </row>
    <row r="33" spans="1:8" ht="12.6" customHeight="1">
      <c r="A33" s="510">
        <v>7039</v>
      </c>
      <c r="B33" s="512" t="s">
        <v>584</v>
      </c>
      <c r="C33" s="35"/>
      <c r="H33" s="25"/>
    </row>
    <row r="34" spans="1:8" ht="12.6" customHeight="1">
      <c r="A34" s="510">
        <v>7048</v>
      </c>
      <c r="B34" s="512" t="s">
        <v>585</v>
      </c>
      <c r="C34" s="35"/>
      <c r="H34" s="26"/>
    </row>
    <row r="35" spans="1:8" ht="12.6" customHeight="1">
      <c r="A35" s="510">
        <v>8014</v>
      </c>
      <c r="B35" s="512" t="s">
        <v>586</v>
      </c>
      <c r="C35" s="35"/>
      <c r="H35" s="25"/>
    </row>
    <row r="36" spans="1:8" ht="12.6" customHeight="1">
      <c r="A36" s="510">
        <v>8019</v>
      </c>
      <c r="B36" s="512" t="s">
        <v>587</v>
      </c>
      <c r="C36" s="35" t="s">
        <v>572</v>
      </c>
      <c r="H36" s="26"/>
    </row>
    <row r="37" spans="1:8" ht="12.6" customHeight="1">
      <c r="A37" s="510" t="s">
        <v>238</v>
      </c>
      <c r="B37" s="512" t="s">
        <v>588</v>
      </c>
      <c r="C37" s="35"/>
      <c r="H37" s="26"/>
    </row>
    <row r="38" spans="1:8" ht="12.6" customHeight="1">
      <c r="A38" s="510">
        <v>9006</v>
      </c>
      <c r="B38" s="512" t="s">
        <v>589</v>
      </c>
      <c r="C38" s="44"/>
    </row>
    <row r="39" spans="1:8" ht="12.75">
      <c r="A39" s="510" t="s">
        <v>231</v>
      </c>
      <c r="B39" s="512" t="s">
        <v>590</v>
      </c>
      <c r="C39" s="44"/>
    </row>
    <row r="40" spans="1:8" ht="12.75">
      <c r="A40" s="510" t="s">
        <v>567</v>
      </c>
      <c r="B40" s="511" t="s">
        <v>591</v>
      </c>
      <c r="C40" s="35" t="s">
        <v>579</v>
      </c>
    </row>
    <row r="41" spans="1:8" ht="12.75">
      <c r="A41" s="510">
        <v>9007</v>
      </c>
      <c r="B41" s="512" t="s">
        <v>592</v>
      </c>
      <c r="C41" s="44"/>
    </row>
    <row r="42" spans="1:8" ht="12.75">
      <c r="A42" s="510">
        <v>9010</v>
      </c>
      <c r="B42" s="512" t="s">
        <v>593</v>
      </c>
      <c r="C42" s="44"/>
      <c r="H42" s="26"/>
    </row>
    <row r="43" spans="1:8" ht="12.75">
      <c r="A43" s="510">
        <v>9016</v>
      </c>
      <c r="B43" s="512" t="s">
        <v>594</v>
      </c>
      <c r="C43" s="44"/>
      <c r="H43" s="26"/>
    </row>
    <row r="44" spans="1:8" ht="12.75">
      <c r="A44" s="510" t="s">
        <v>136</v>
      </c>
      <c r="B44" s="512" t="s">
        <v>595</v>
      </c>
      <c r="C44" s="35" t="s">
        <v>575</v>
      </c>
      <c r="H44" s="26"/>
    </row>
    <row r="45" spans="1:8" ht="12.75">
      <c r="A45" s="510" t="s">
        <v>135</v>
      </c>
      <c r="B45" s="512" t="s">
        <v>596</v>
      </c>
      <c r="C45" s="44"/>
      <c r="H45" s="26"/>
    </row>
    <row r="46" spans="1:8" ht="12.75">
      <c r="A46" s="510" t="s">
        <v>233</v>
      </c>
      <c r="B46" s="512" t="s">
        <v>597</v>
      </c>
      <c r="C46" s="44"/>
      <c r="H46" s="26"/>
    </row>
    <row r="47" spans="1:8" ht="12.75">
      <c r="A47" s="510" t="s">
        <v>46</v>
      </c>
      <c r="B47" s="512" t="s">
        <v>598</v>
      </c>
      <c r="C47" s="35" t="s">
        <v>575</v>
      </c>
      <c r="H47" s="26"/>
    </row>
    <row r="48" spans="1:8" ht="12.75">
      <c r="A48" s="510" t="s">
        <v>220</v>
      </c>
      <c r="B48" s="513" t="s">
        <v>599</v>
      </c>
      <c r="C48" s="35"/>
      <c r="H48" s="26"/>
    </row>
    <row r="49" spans="1:20" ht="12.75">
      <c r="A49" s="326" t="s">
        <v>5</v>
      </c>
      <c r="B49" s="34" t="s">
        <v>600</v>
      </c>
      <c r="C49" s="35" t="s">
        <v>601</v>
      </c>
    </row>
    <row r="50" spans="1:20" ht="12.75">
      <c r="A50" s="514"/>
      <c r="B50" s="515"/>
      <c r="C50" s="516"/>
    </row>
    <row r="51" spans="1:20" ht="21" customHeight="1">
      <c r="A51" s="31" t="s">
        <v>285</v>
      </c>
    </row>
    <row r="52" spans="1:20" ht="12.75">
      <c r="A52" s="386" t="s">
        <v>354</v>
      </c>
      <c r="B52" s="386" t="s">
        <v>355</v>
      </c>
      <c r="C52" s="32" t="s">
        <v>319</v>
      </c>
      <c r="G52" s="296"/>
      <c r="I52" s="296"/>
      <c r="N52" s="296"/>
      <c r="O52" s="296"/>
      <c r="T52" s="296"/>
    </row>
    <row r="53" spans="1:20" ht="12.75">
      <c r="A53" s="17" t="s">
        <v>48</v>
      </c>
      <c r="B53" s="17" t="s">
        <v>539</v>
      </c>
      <c r="C53" s="328"/>
      <c r="G53" s="296"/>
      <c r="I53" s="296"/>
      <c r="N53" s="296"/>
      <c r="O53" s="296"/>
      <c r="T53" s="296"/>
    </row>
    <row r="54" spans="1:20" ht="12.75">
      <c r="A54" s="17" t="s">
        <v>49</v>
      </c>
      <c r="B54" s="17" t="s">
        <v>527</v>
      </c>
      <c r="C54" s="328"/>
    </row>
    <row r="55" spans="1:20" ht="12.75">
      <c r="A55" s="17" t="s">
        <v>246</v>
      </c>
      <c r="B55" s="17" t="s">
        <v>540</v>
      </c>
      <c r="C55" s="328"/>
    </row>
    <row r="56" spans="1:20" ht="12.75">
      <c r="A56" s="17" t="s">
        <v>247</v>
      </c>
      <c r="B56" s="17" t="s">
        <v>528</v>
      </c>
      <c r="C56" s="328"/>
    </row>
    <row r="57" spans="1:20" ht="12.75">
      <c r="A57" s="17" t="s">
        <v>196</v>
      </c>
      <c r="B57" s="17" t="s">
        <v>541</v>
      </c>
      <c r="C57" s="328" t="s">
        <v>525</v>
      </c>
    </row>
    <row r="58" spans="1:20" ht="12.75">
      <c r="A58" s="17" t="s">
        <v>143</v>
      </c>
      <c r="B58" s="17" t="s">
        <v>529</v>
      </c>
      <c r="C58" s="328" t="s">
        <v>525</v>
      </c>
    </row>
    <row r="59" spans="1:20" ht="12.75">
      <c r="A59" s="17" t="s">
        <v>50</v>
      </c>
      <c r="B59" s="17" t="s">
        <v>542</v>
      </c>
      <c r="C59" s="328" t="s">
        <v>525</v>
      </c>
    </row>
    <row r="60" spans="1:20" ht="12.75">
      <c r="A60" s="17" t="s">
        <v>51</v>
      </c>
      <c r="B60" s="17" t="s">
        <v>530</v>
      </c>
      <c r="C60" s="328" t="s">
        <v>525</v>
      </c>
    </row>
    <row r="61" spans="1:20" ht="12.6" customHeight="1">
      <c r="A61" s="17" t="s">
        <v>52</v>
      </c>
      <c r="B61" s="17" t="s">
        <v>551</v>
      </c>
      <c r="C61" s="328" t="s">
        <v>525</v>
      </c>
    </row>
    <row r="62" spans="1:20" ht="12.6" customHeight="1">
      <c r="A62" s="17" t="s">
        <v>53</v>
      </c>
      <c r="B62" s="17" t="s">
        <v>552</v>
      </c>
      <c r="C62" s="328" t="s">
        <v>525</v>
      </c>
    </row>
    <row r="63" spans="1:20" ht="12.6" customHeight="1">
      <c r="A63" s="17" t="s">
        <v>54</v>
      </c>
      <c r="B63" s="17" t="s">
        <v>553</v>
      </c>
      <c r="C63" s="328" t="s">
        <v>525</v>
      </c>
    </row>
    <row r="64" spans="1:20" ht="12.6" customHeight="1">
      <c r="A64" s="17" t="s">
        <v>55</v>
      </c>
      <c r="B64" s="17" t="s">
        <v>554</v>
      </c>
      <c r="C64" s="328" t="s">
        <v>525</v>
      </c>
    </row>
    <row r="65" spans="1:27" ht="12.6" customHeight="1">
      <c r="A65" s="17" t="s">
        <v>195</v>
      </c>
      <c r="B65" s="17" t="s">
        <v>555</v>
      </c>
      <c r="C65" s="328" t="s">
        <v>526</v>
      </c>
    </row>
    <row r="66" spans="1:27" ht="12.6" customHeight="1">
      <c r="A66" s="17" t="s">
        <v>194</v>
      </c>
      <c r="B66" s="17" t="s">
        <v>556</v>
      </c>
      <c r="C66" s="328" t="s">
        <v>526</v>
      </c>
    </row>
    <row r="67" spans="1:27" ht="12.6" customHeight="1">
      <c r="A67" s="17" t="s">
        <v>200</v>
      </c>
      <c r="B67" s="17" t="s">
        <v>543</v>
      </c>
      <c r="C67" s="328" t="s">
        <v>526</v>
      </c>
    </row>
    <row r="68" spans="1:27" ht="12.6" customHeight="1">
      <c r="A68" s="17" t="s">
        <v>199</v>
      </c>
      <c r="B68" s="17" t="s">
        <v>531</v>
      </c>
      <c r="C68" s="328" t="s">
        <v>526</v>
      </c>
      <c r="G68" s="296"/>
      <c r="N68" s="296"/>
      <c r="T68" s="296"/>
    </row>
    <row r="69" spans="1:27" ht="12.6" customHeight="1">
      <c r="A69" s="17" t="s">
        <v>198</v>
      </c>
      <c r="B69" s="17" t="s">
        <v>544</v>
      </c>
      <c r="C69" s="328" t="s">
        <v>526</v>
      </c>
      <c r="G69" s="296"/>
      <c r="H69" s="296"/>
      <c r="N69" s="296"/>
      <c r="T69" s="296"/>
    </row>
    <row r="70" spans="1:27" ht="12.6" customHeight="1">
      <c r="A70" s="17" t="s">
        <v>197</v>
      </c>
      <c r="B70" s="17" t="s">
        <v>532</v>
      </c>
      <c r="C70" s="328" t="s">
        <v>526</v>
      </c>
      <c r="G70" s="296"/>
      <c r="H70" s="296"/>
    </row>
    <row r="71" spans="1:27" ht="12.6" customHeight="1">
      <c r="A71" s="17" t="s">
        <v>202</v>
      </c>
      <c r="B71" s="17" t="s">
        <v>545</v>
      </c>
      <c r="C71" s="328" t="s">
        <v>526</v>
      </c>
      <c r="G71" s="296"/>
      <c r="H71" s="296"/>
    </row>
    <row r="72" spans="1:27" ht="12.6" customHeight="1">
      <c r="A72" s="17" t="s">
        <v>201</v>
      </c>
      <c r="B72" s="17" t="s">
        <v>533</v>
      </c>
      <c r="C72" s="328" t="s">
        <v>526</v>
      </c>
      <c r="G72" s="296"/>
      <c r="H72" s="296"/>
    </row>
    <row r="73" spans="1:27" ht="12.6" customHeight="1">
      <c r="A73" s="17" t="s">
        <v>248</v>
      </c>
      <c r="B73" s="17" t="s">
        <v>557</v>
      </c>
      <c r="C73" s="328" t="s">
        <v>525</v>
      </c>
      <c r="G73" s="296"/>
      <c r="H73" s="296"/>
      <c r="AA73" s="41"/>
    </row>
    <row r="74" spans="1:27" ht="12.6" customHeight="1">
      <c r="A74" s="17" t="s">
        <v>249</v>
      </c>
      <c r="B74" s="17" t="s">
        <v>558</v>
      </c>
      <c r="C74" s="328" t="s">
        <v>525</v>
      </c>
      <c r="AA74" s="41"/>
    </row>
    <row r="75" spans="1:27" ht="12.6" customHeight="1">
      <c r="A75" s="17" t="s">
        <v>250</v>
      </c>
      <c r="B75" s="17" t="s">
        <v>559</v>
      </c>
      <c r="C75" s="328" t="s">
        <v>525</v>
      </c>
      <c r="AA75" s="41"/>
    </row>
    <row r="76" spans="1:27" ht="12.6" customHeight="1">
      <c r="A76" s="17" t="s">
        <v>252</v>
      </c>
      <c r="B76" s="17" t="s">
        <v>560</v>
      </c>
      <c r="C76" s="328" t="s">
        <v>526</v>
      </c>
      <c r="AA76" s="41"/>
    </row>
    <row r="77" spans="1:27" ht="12.6" customHeight="1">
      <c r="A77" s="17" t="s">
        <v>253</v>
      </c>
      <c r="B77" s="17" t="s">
        <v>561</v>
      </c>
      <c r="C77" s="328" t="s">
        <v>526</v>
      </c>
    </row>
    <row r="78" spans="1:27" ht="12.6" customHeight="1">
      <c r="A78" s="17" t="s">
        <v>254</v>
      </c>
      <c r="B78" s="17" t="s">
        <v>534</v>
      </c>
      <c r="C78" s="328" t="s">
        <v>525</v>
      </c>
    </row>
    <row r="79" spans="1:27" ht="12.6" customHeight="1">
      <c r="A79" s="17" t="s">
        <v>255</v>
      </c>
      <c r="B79" s="17" t="s">
        <v>546</v>
      </c>
      <c r="C79" s="328" t="s">
        <v>525</v>
      </c>
      <c r="AA79" s="41"/>
    </row>
    <row r="80" spans="1:27" ht="12.6" customHeight="1">
      <c r="A80" s="17" t="s">
        <v>256</v>
      </c>
      <c r="B80" s="17" t="s">
        <v>535</v>
      </c>
      <c r="C80" s="328" t="s">
        <v>525</v>
      </c>
      <c r="AA80" s="41"/>
    </row>
    <row r="81" spans="1:27" ht="12.6" customHeight="1">
      <c r="A81" s="17" t="s">
        <v>257</v>
      </c>
      <c r="B81" s="17" t="s">
        <v>547</v>
      </c>
      <c r="C81" s="328" t="s">
        <v>525</v>
      </c>
      <c r="AA81" s="41"/>
    </row>
    <row r="82" spans="1:27" ht="12.6" customHeight="1">
      <c r="A82" s="17" t="s">
        <v>258</v>
      </c>
      <c r="B82" s="17" t="s">
        <v>536</v>
      </c>
      <c r="C82" s="328" t="s">
        <v>526</v>
      </c>
      <c r="AA82" s="41"/>
    </row>
    <row r="83" spans="1:27" ht="12.6" customHeight="1">
      <c r="A83" s="17" t="s">
        <v>259</v>
      </c>
      <c r="B83" s="17" t="s">
        <v>548</v>
      </c>
      <c r="C83" s="328" t="s">
        <v>526</v>
      </c>
      <c r="AA83" s="41"/>
    </row>
    <row r="84" spans="1:27" ht="12.6" customHeight="1">
      <c r="A84" s="17" t="s">
        <v>260</v>
      </c>
      <c r="B84" s="17" t="s">
        <v>537</v>
      </c>
      <c r="C84" s="328" t="s">
        <v>526</v>
      </c>
      <c r="AA84" s="41"/>
    </row>
    <row r="85" spans="1:27" ht="12.6" customHeight="1">
      <c r="A85" s="17" t="s">
        <v>251</v>
      </c>
      <c r="B85" s="17" t="s">
        <v>549</v>
      </c>
      <c r="C85" s="328" t="s">
        <v>526</v>
      </c>
      <c r="G85" s="296"/>
      <c r="H85" s="152"/>
      <c r="N85" s="296"/>
      <c r="O85"/>
    </row>
    <row r="86" spans="1:27" ht="12.6" customHeight="1">
      <c r="A86" s="17" t="s">
        <v>261</v>
      </c>
      <c r="B86" s="17" t="s">
        <v>538</v>
      </c>
      <c r="C86" s="328" t="s">
        <v>526</v>
      </c>
      <c r="G86" s="296"/>
      <c r="H86" s="152"/>
      <c r="N86" s="296"/>
      <c r="O86"/>
    </row>
    <row r="87" spans="1:27" ht="12.6" customHeight="1">
      <c r="A87" s="17" t="s">
        <v>262</v>
      </c>
      <c r="B87" s="17" t="s">
        <v>550</v>
      </c>
      <c r="C87" s="328" t="s">
        <v>526</v>
      </c>
      <c r="G87" s="296"/>
      <c r="H87" s="296"/>
    </row>
    <row r="88" spans="1:27" ht="12.6" customHeight="1">
      <c r="A88" s="17" t="s">
        <v>263</v>
      </c>
      <c r="B88" s="17" t="s">
        <v>562</v>
      </c>
      <c r="C88" s="328" t="s">
        <v>525</v>
      </c>
      <c r="G88" s="296"/>
      <c r="H88" s="296"/>
    </row>
    <row r="89" spans="1:27" ht="12.75">
      <c r="A89" s="37"/>
      <c r="B89" s="38"/>
      <c r="C89" s="39"/>
      <c r="G89" s="296"/>
      <c r="H89" s="296"/>
    </row>
    <row r="90" spans="1:27" ht="21" customHeight="1">
      <c r="A90" s="387" t="s">
        <v>288</v>
      </c>
      <c r="G90" s="296"/>
      <c r="H90" s="296"/>
    </row>
    <row r="91" spans="1:27" s="41" customFormat="1" ht="12.75">
      <c r="A91" s="386" t="s">
        <v>354</v>
      </c>
      <c r="B91" s="386" t="s">
        <v>355</v>
      </c>
      <c r="C91" s="32" t="s">
        <v>319</v>
      </c>
      <c r="F91" s="30"/>
      <c r="G91" s="296"/>
      <c r="H91" s="296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s="41" customFormat="1" ht="12.6" customHeight="1">
      <c r="A92" s="33" t="s">
        <v>60</v>
      </c>
      <c r="B92" s="34" t="s">
        <v>468</v>
      </c>
      <c r="C92" s="42"/>
      <c r="D92" s="36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s="41" customFormat="1" ht="12.6" customHeight="1">
      <c r="A93" s="33" t="s">
        <v>218</v>
      </c>
      <c r="B93" s="34" t="s">
        <v>469</v>
      </c>
      <c r="C93" s="42"/>
      <c r="D93" s="36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s="41" customFormat="1" ht="12.6" customHeight="1">
      <c r="A94" s="33" t="s">
        <v>219</v>
      </c>
      <c r="B94" s="34" t="s">
        <v>470</v>
      </c>
      <c r="C94" s="42"/>
      <c r="D94" s="36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2.75">
      <c r="A95" s="36"/>
      <c r="B95" s="45"/>
      <c r="C95" s="38"/>
      <c r="D95" s="36"/>
    </row>
    <row r="96" spans="1:27" ht="21" customHeight="1">
      <c r="A96" s="388" t="s">
        <v>289</v>
      </c>
    </row>
    <row r="97" spans="1:27" s="41" customFormat="1">
      <c r="A97" s="386" t="s">
        <v>354</v>
      </c>
      <c r="B97" s="386" t="s">
        <v>355</v>
      </c>
      <c r="C97" s="32" t="s">
        <v>319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s="41" customFormat="1" ht="12.75">
      <c r="A98" s="84" t="s">
        <v>228</v>
      </c>
      <c r="B98" s="389" t="s">
        <v>471</v>
      </c>
      <c r="C98" s="43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s="41" customFormat="1" ht="12.75">
      <c r="A99" s="84" t="s">
        <v>229</v>
      </c>
      <c r="B99" s="389" t="s">
        <v>472</v>
      </c>
      <c r="C99" s="43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s="41" customFormat="1" ht="12.6" customHeight="1">
      <c r="A100" s="84" t="s">
        <v>63</v>
      </c>
      <c r="B100" s="389" t="s">
        <v>473</v>
      </c>
      <c r="C100" s="43" t="s">
        <v>474</v>
      </c>
      <c r="D100" s="36"/>
      <c r="F100" s="30"/>
      <c r="G100" s="30"/>
      <c r="H100" s="152"/>
      <c r="I100" s="30"/>
      <c r="J100" s="30"/>
      <c r="K100" s="30"/>
      <c r="L100" s="30"/>
      <c r="M100" s="30"/>
      <c r="N100"/>
      <c r="O10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s="41" customFormat="1" ht="15">
      <c r="A101" s="84" t="s">
        <v>64</v>
      </c>
      <c r="B101" s="323" t="s">
        <v>475</v>
      </c>
      <c r="C101" s="43" t="s">
        <v>474</v>
      </c>
      <c r="D101" s="36"/>
      <c r="F101" s="30"/>
      <c r="G101" s="30"/>
      <c r="H101" s="152"/>
      <c r="I101" s="30"/>
      <c r="J101" s="30"/>
      <c r="K101" s="30"/>
      <c r="L101" s="30"/>
      <c r="M101" s="30"/>
      <c r="N101"/>
      <c r="O101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s="41" customFormat="1" ht="12.6" customHeight="1">
      <c r="A102" s="84" t="s">
        <v>65</v>
      </c>
      <c r="B102" s="323" t="s">
        <v>476</v>
      </c>
      <c r="C102" s="43" t="s">
        <v>474</v>
      </c>
      <c r="D102" s="36"/>
      <c r="F102" s="30"/>
      <c r="G102" s="30"/>
      <c r="H102" s="152"/>
      <c r="I102" s="30"/>
      <c r="J102" s="30"/>
      <c r="K102" s="30"/>
      <c r="L102" s="30"/>
      <c r="M102" s="30"/>
      <c r="N102"/>
      <c r="O102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2" customHeight="1">
      <c r="A103" s="84" t="s">
        <v>66</v>
      </c>
      <c r="B103" s="323" t="s">
        <v>477</v>
      </c>
      <c r="C103" s="43" t="s">
        <v>474</v>
      </c>
      <c r="D103" s="36"/>
    </row>
    <row r="104" spans="1:27" s="41" customFormat="1" ht="12.6" customHeight="1">
      <c r="A104" s="84" t="s">
        <v>67</v>
      </c>
      <c r="B104" s="323" t="s">
        <v>478</v>
      </c>
      <c r="C104" s="43" t="s">
        <v>474</v>
      </c>
      <c r="D104" s="36"/>
      <c r="U104" s="30"/>
      <c r="V104" s="30"/>
      <c r="W104" s="30"/>
      <c r="X104" s="30"/>
      <c r="Y104" s="30"/>
      <c r="Z104" s="30"/>
      <c r="AA104" s="30"/>
    </row>
    <row r="105" spans="1:27" s="41" customFormat="1" ht="12.6" customHeight="1">
      <c r="A105" s="84" t="s">
        <v>164</v>
      </c>
      <c r="B105" s="323" t="s">
        <v>479</v>
      </c>
      <c r="C105" s="43" t="s">
        <v>474</v>
      </c>
      <c r="D105" s="36"/>
      <c r="F105" s="30"/>
      <c r="G105" s="30"/>
      <c r="H105" s="152"/>
      <c r="I105" s="30"/>
      <c r="J105" s="30"/>
      <c r="K105" s="30"/>
      <c r="L105" s="30"/>
      <c r="M105" s="30"/>
      <c r="N105"/>
      <c r="O105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s="41" customFormat="1" ht="12.6" customHeight="1">
      <c r="A106" s="84" t="s">
        <v>165</v>
      </c>
      <c r="B106" s="323" t="s">
        <v>480</v>
      </c>
      <c r="C106" s="43" t="s">
        <v>474</v>
      </c>
      <c r="D106" s="36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ht="12.75">
      <c r="A107" s="84" t="s">
        <v>166</v>
      </c>
      <c r="B107" s="323" t="s">
        <v>481</v>
      </c>
      <c r="C107" s="43" t="s">
        <v>474</v>
      </c>
      <c r="D107" s="36"/>
    </row>
    <row r="108" spans="1:27" ht="12.75">
      <c r="A108" s="84" t="s">
        <v>74</v>
      </c>
      <c r="B108" s="323" t="s">
        <v>482</v>
      </c>
      <c r="C108" s="43" t="s">
        <v>483</v>
      </c>
      <c r="D108" s="36"/>
    </row>
    <row r="109" spans="1:27" ht="12.75">
      <c r="A109" s="84" t="s">
        <v>75</v>
      </c>
      <c r="B109" s="323" t="s">
        <v>484</v>
      </c>
      <c r="C109" s="43" t="s">
        <v>483</v>
      </c>
      <c r="D109" s="36"/>
    </row>
    <row r="110" spans="1:27" ht="12.75">
      <c r="A110" s="84" t="s">
        <v>163</v>
      </c>
      <c r="B110" s="323" t="s">
        <v>230</v>
      </c>
      <c r="C110" s="43"/>
      <c r="D110" s="36"/>
    </row>
    <row r="111" spans="1:27" ht="12.75">
      <c r="A111" s="84" t="s">
        <v>60</v>
      </c>
      <c r="B111" s="389" t="s">
        <v>485</v>
      </c>
      <c r="C111" s="390"/>
      <c r="D111" s="36"/>
    </row>
    <row r="112" spans="1:27" s="41" customFormat="1" ht="12.6" customHeight="1">
      <c r="A112" s="84" t="s">
        <v>62</v>
      </c>
      <c r="B112" s="389" t="s">
        <v>486</v>
      </c>
      <c r="C112" s="390"/>
      <c r="D112" s="36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s="41" customFormat="1" ht="12.6" customHeight="1">
      <c r="A113" s="84" t="s">
        <v>68</v>
      </c>
      <c r="B113" s="323" t="s">
        <v>487</v>
      </c>
      <c r="C113" s="43" t="s">
        <v>488</v>
      </c>
      <c r="D113" s="36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s="41" customFormat="1" ht="12.6" customHeight="1">
      <c r="A114" s="84" t="s">
        <v>69</v>
      </c>
      <c r="B114" s="323" t="s">
        <v>489</v>
      </c>
      <c r="C114" s="43" t="s">
        <v>488</v>
      </c>
      <c r="D114" s="36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s="41" customFormat="1" ht="12.6" customHeight="1">
      <c r="A115" s="84" t="s">
        <v>70</v>
      </c>
      <c r="B115" s="323" t="s">
        <v>490</v>
      </c>
      <c r="C115" s="43" t="s">
        <v>488</v>
      </c>
      <c r="D115" s="36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s="41" customFormat="1" ht="12.6" customHeight="1">
      <c r="A116" s="84" t="s">
        <v>71</v>
      </c>
      <c r="B116" s="323" t="s">
        <v>491</v>
      </c>
      <c r="C116" s="43" t="s">
        <v>488</v>
      </c>
      <c r="D116" s="36"/>
    </row>
    <row r="117" spans="1:27" s="41" customFormat="1" ht="12.6" customHeight="1">
      <c r="A117" s="84" t="s">
        <v>72</v>
      </c>
      <c r="B117" s="323" t="s">
        <v>492</v>
      </c>
      <c r="C117" s="43" t="s">
        <v>488</v>
      </c>
      <c r="D117" s="36"/>
    </row>
    <row r="118" spans="1:27" ht="12.75">
      <c r="A118" s="84" t="s">
        <v>234</v>
      </c>
      <c r="B118" s="323" t="s">
        <v>493</v>
      </c>
      <c r="C118" s="34" t="s">
        <v>494</v>
      </c>
      <c r="D118" s="36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</row>
    <row r="119" spans="1:27" s="41" customFormat="1" ht="12.6" customHeight="1">
      <c r="A119" s="84" t="s">
        <v>235</v>
      </c>
      <c r="B119" s="323" t="s">
        <v>495</v>
      </c>
      <c r="C119" s="34" t="s">
        <v>494</v>
      </c>
      <c r="D119" s="36"/>
    </row>
    <row r="120" spans="1:27" s="41" customFormat="1" ht="12.6" customHeight="1">
      <c r="A120" s="84" t="s">
        <v>73</v>
      </c>
      <c r="B120" s="323" t="s">
        <v>496</v>
      </c>
      <c r="C120" s="34" t="s">
        <v>494</v>
      </c>
      <c r="D120" s="36"/>
    </row>
    <row r="121" spans="1:27" s="41" customFormat="1" ht="12.6" customHeight="1">
      <c r="A121" s="84" t="s">
        <v>215</v>
      </c>
      <c r="B121" s="323" t="s">
        <v>497</v>
      </c>
      <c r="C121" s="43" t="s">
        <v>137</v>
      </c>
      <c r="D121" s="36"/>
    </row>
    <row r="122" spans="1:27" s="41" customFormat="1" ht="12.6" customHeight="1">
      <c r="A122" s="84" t="s">
        <v>216</v>
      </c>
      <c r="B122" s="323" t="s">
        <v>498</v>
      </c>
      <c r="C122" s="43" t="s">
        <v>137</v>
      </c>
      <c r="D122" s="36"/>
    </row>
    <row r="123" spans="1:27" s="41" customFormat="1" ht="12.6" customHeight="1">
      <c r="A123" s="84" t="s">
        <v>217</v>
      </c>
      <c r="B123" s="323" t="s">
        <v>499</v>
      </c>
      <c r="C123" s="43" t="s">
        <v>137</v>
      </c>
      <c r="D123" s="36"/>
    </row>
    <row r="124" spans="1:27" s="41" customFormat="1" ht="12.6" customHeight="1">
      <c r="A124" s="84">
        <v>0</v>
      </c>
      <c r="B124" s="389" t="s">
        <v>500</v>
      </c>
      <c r="C124" s="43"/>
      <c r="D124" s="36"/>
    </row>
    <row r="125" spans="1:27" s="41" customFormat="1" ht="12.6" customHeight="1">
      <c r="A125" s="84" t="s">
        <v>146</v>
      </c>
      <c r="B125" s="389" t="s">
        <v>501</v>
      </c>
      <c r="C125" s="43"/>
      <c r="D125" s="36"/>
    </row>
    <row r="126" spans="1:27" s="41" customFormat="1" ht="12.6" customHeight="1">
      <c r="A126" s="16"/>
      <c r="B126" s="45"/>
      <c r="C126" s="45"/>
      <c r="D126" s="36"/>
    </row>
    <row r="127" spans="1:27" ht="21" customHeight="1">
      <c r="A127" s="31" t="s">
        <v>296</v>
      </c>
      <c r="B127" s="45"/>
      <c r="C127" s="45"/>
      <c r="D127" s="36"/>
    </row>
    <row r="128" spans="1:27" ht="12" customHeight="1">
      <c r="A128" s="386" t="s">
        <v>354</v>
      </c>
      <c r="B128" s="386" t="s">
        <v>355</v>
      </c>
      <c r="C128" s="32" t="s">
        <v>319</v>
      </c>
    </row>
    <row r="129" spans="1:3" ht="12.75">
      <c r="A129" s="84" t="s">
        <v>81</v>
      </c>
      <c r="B129" s="85" t="s">
        <v>502</v>
      </c>
      <c r="C129" s="44"/>
    </row>
    <row r="130" spans="1:3" ht="12" customHeight="1">
      <c r="B130" s="45"/>
    </row>
    <row r="131" spans="1:3" ht="12" customHeight="1">
      <c r="A131" s="31" t="s">
        <v>299</v>
      </c>
    </row>
    <row r="132" spans="1:3" ht="12" customHeight="1">
      <c r="A132" s="386" t="s">
        <v>354</v>
      </c>
      <c r="B132" s="386" t="s">
        <v>355</v>
      </c>
      <c r="C132" s="32" t="s">
        <v>319</v>
      </c>
    </row>
    <row r="133" spans="1:3" ht="12" customHeight="1">
      <c r="A133" s="33" t="s">
        <v>83</v>
      </c>
      <c r="B133" s="42" t="s">
        <v>450</v>
      </c>
      <c r="C133" s="43" t="s">
        <v>503</v>
      </c>
    </row>
    <row r="134" spans="1:3" ht="12.75">
      <c r="A134" s="326">
        <v>1013</v>
      </c>
      <c r="B134" s="370" t="s">
        <v>380</v>
      </c>
      <c r="C134" s="44"/>
    </row>
    <row r="135" spans="1:3" ht="12.75">
      <c r="A135" s="326">
        <v>1015</v>
      </c>
      <c r="B135" s="370" t="s">
        <v>381</v>
      </c>
      <c r="C135" s="44"/>
    </row>
    <row r="136" spans="1:3" ht="12.75">
      <c r="A136" s="326">
        <v>1019</v>
      </c>
      <c r="B136" s="372" t="s">
        <v>382</v>
      </c>
      <c r="C136" s="44"/>
    </row>
    <row r="137" spans="1:3" ht="12.75">
      <c r="A137" s="326">
        <v>3004</v>
      </c>
      <c r="B137" s="373" t="s">
        <v>383</v>
      </c>
      <c r="C137" s="44"/>
    </row>
    <row r="138" spans="1:3" ht="12.75">
      <c r="A138" s="326">
        <v>3005</v>
      </c>
      <c r="B138" s="374" t="s">
        <v>384</v>
      </c>
      <c r="C138" s="44"/>
    </row>
    <row r="139" spans="1:3" ht="12.75">
      <c r="A139" s="326">
        <v>6009</v>
      </c>
      <c r="B139" s="375" t="s">
        <v>385</v>
      </c>
      <c r="C139" s="44"/>
    </row>
    <row r="140" spans="1:3" ht="12.75">
      <c r="A140" s="326">
        <v>7012</v>
      </c>
      <c r="B140" s="509" t="s">
        <v>564</v>
      </c>
      <c r="C140" s="44"/>
    </row>
    <row r="141" spans="1:3" ht="12.75">
      <c r="A141" s="326">
        <v>7015</v>
      </c>
      <c r="B141" s="375" t="s">
        <v>386</v>
      </c>
      <c r="C141" s="44"/>
    </row>
    <row r="142" spans="1:3" ht="12.75">
      <c r="A142" s="326">
        <v>7016</v>
      </c>
      <c r="B142" s="42" t="s">
        <v>387</v>
      </c>
      <c r="C142" s="44"/>
    </row>
    <row r="143" spans="1:3" ht="12.75">
      <c r="A143" s="326" t="s">
        <v>203</v>
      </c>
      <c r="B143" s="372" t="s">
        <v>388</v>
      </c>
      <c r="C143" s="44"/>
    </row>
    <row r="144" spans="1:3" ht="12.75">
      <c r="A144" s="326" t="s">
        <v>232</v>
      </c>
      <c r="B144" s="42" t="s">
        <v>389</v>
      </c>
      <c r="C144" s="44"/>
    </row>
    <row r="145" spans="1:3" ht="12.75">
      <c r="A145" s="326">
        <v>7021</v>
      </c>
      <c r="B145" s="42" t="s">
        <v>390</v>
      </c>
      <c r="C145" s="44"/>
    </row>
    <row r="146" spans="1:3" ht="12.75">
      <c r="A146" s="326">
        <v>7022</v>
      </c>
      <c r="B146" s="42" t="s">
        <v>391</v>
      </c>
      <c r="C146" s="44"/>
    </row>
    <row r="147" spans="1:3" ht="12.75">
      <c r="A147" s="326">
        <v>7024</v>
      </c>
      <c r="B147" s="42" t="s">
        <v>392</v>
      </c>
      <c r="C147" s="44"/>
    </row>
    <row r="148" spans="1:3" ht="12.75">
      <c r="A148" s="326">
        <v>7035</v>
      </c>
      <c r="B148" s="42" t="s">
        <v>393</v>
      </c>
      <c r="C148" s="44"/>
    </row>
    <row r="149" spans="1:3" ht="12.75">
      <c r="A149" s="326">
        <v>7037</v>
      </c>
      <c r="B149" s="42" t="s">
        <v>394</v>
      </c>
      <c r="C149" s="44"/>
    </row>
    <row r="150" spans="1:3" ht="12.75">
      <c r="A150" s="326">
        <v>7038</v>
      </c>
      <c r="B150" s="42" t="s">
        <v>395</v>
      </c>
      <c r="C150" s="44"/>
    </row>
    <row r="151" spans="1:3" ht="12.75">
      <c r="A151" s="326">
        <v>7039</v>
      </c>
      <c r="B151" s="42" t="s">
        <v>396</v>
      </c>
      <c r="C151" s="44"/>
    </row>
    <row r="152" spans="1:3" ht="12.75">
      <c r="A152" s="326">
        <v>7040</v>
      </c>
      <c r="B152" s="42" t="s">
        <v>397</v>
      </c>
      <c r="C152" s="44"/>
    </row>
    <row r="153" spans="1:3" ht="12.75">
      <c r="A153" s="326">
        <v>7044</v>
      </c>
      <c r="B153" s="42" t="s">
        <v>398</v>
      </c>
      <c r="C153" s="44"/>
    </row>
    <row r="154" spans="1:3" ht="12.75">
      <c r="A154" s="326">
        <v>7048</v>
      </c>
      <c r="B154" s="42" t="s">
        <v>399</v>
      </c>
      <c r="C154" s="44"/>
    </row>
    <row r="155" spans="1:3" ht="12.75">
      <c r="A155" s="326">
        <v>8012</v>
      </c>
      <c r="B155" s="42" t="s">
        <v>400</v>
      </c>
      <c r="C155" s="44"/>
    </row>
    <row r="156" spans="1:3" ht="12.75">
      <c r="A156" s="326">
        <v>8014</v>
      </c>
      <c r="B156" s="42" t="s">
        <v>401</v>
      </c>
      <c r="C156" s="44"/>
    </row>
    <row r="157" spans="1:3" ht="12.75">
      <c r="A157" s="326" t="s">
        <v>236</v>
      </c>
      <c r="B157" s="42" t="s">
        <v>402</v>
      </c>
      <c r="C157" s="44"/>
    </row>
    <row r="158" spans="1:3" ht="12.75">
      <c r="A158" s="326" t="s">
        <v>237</v>
      </c>
      <c r="B158" s="42" t="s">
        <v>403</v>
      </c>
      <c r="C158" s="44"/>
    </row>
    <row r="159" spans="1:3" ht="12.75">
      <c r="A159" s="326">
        <v>8019</v>
      </c>
      <c r="B159" s="42" t="s">
        <v>404</v>
      </c>
      <c r="C159" s="44"/>
    </row>
    <row r="160" spans="1:3" ht="12.75">
      <c r="A160" s="326" t="s">
        <v>21</v>
      </c>
      <c r="B160" s="42" t="s">
        <v>405</v>
      </c>
      <c r="C160" s="44"/>
    </row>
    <row r="161" spans="1:3" ht="12.75">
      <c r="A161" s="326">
        <v>9004</v>
      </c>
      <c r="B161" s="42" t="s">
        <v>406</v>
      </c>
      <c r="C161" s="44"/>
    </row>
    <row r="162" spans="1:3" ht="12.75">
      <c r="A162" s="326">
        <v>9005</v>
      </c>
      <c r="B162" s="42" t="s">
        <v>407</v>
      </c>
      <c r="C162" s="44"/>
    </row>
    <row r="163" spans="1:3" ht="12.75">
      <c r="A163" s="326" t="s">
        <v>238</v>
      </c>
      <c r="B163" s="42" t="s">
        <v>408</v>
      </c>
      <c r="C163" s="44"/>
    </row>
    <row r="164" spans="1:3" ht="12.75">
      <c r="A164" s="326" t="s">
        <v>239</v>
      </c>
      <c r="B164" s="42" t="s">
        <v>409</v>
      </c>
      <c r="C164" s="44"/>
    </row>
    <row r="165" spans="1:3" ht="12.75">
      <c r="A165" s="326" t="s">
        <v>6</v>
      </c>
      <c r="B165" s="42" t="s">
        <v>410</v>
      </c>
      <c r="C165" s="44"/>
    </row>
    <row r="166" spans="1:3" ht="12.75">
      <c r="A166" s="326" t="s">
        <v>240</v>
      </c>
      <c r="B166" s="42" t="s">
        <v>411</v>
      </c>
      <c r="C166" s="44"/>
    </row>
    <row r="167" spans="1:3" ht="12.75">
      <c r="A167" s="326" t="s">
        <v>231</v>
      </c>
      <c r="B167" s="42" t="s">
        <v>412</v>
      </c>
      <c r="C167" s="44"/>
    </row>
    <row r="168" spans="1:3" ht="12.75">
      <c r="A168" s="326">
        <v>9007</v>
      </c>
      <c r="B168" s="42" t="s">
        <v>413</v>
      </c>
      <c r="C168" s="44"/>
    </row>
    <row r="169" spans="1:3" ht="12.75">
      <c r="A169" s="326" t="s">
        <v>241</v>
      </c>
      <c r="B169" s="42" t="s">
        <v>414</v>
      </c>
      <c r="C169" s="44"/>
    </row>
    <row r="170" spans="1:3" ht="12.75">
      <c r="A170" s="326" t="s">
        <v>242</v>
      </c>
      <c r="B170" s="42" t="s">
        <v>415</v>
      </c>
      <c r="C170" s="44"/>
    </row>
    <row r="171" spans="1:3" ht="12.75">
      <c r="A171" s="326">
        <v>9010</v>
      </c>
      <c r="B171" s="42" t="s">
        <v>416</v>
      </c>
      <c r="C171" s="44"/>
    </row>
    <row r="172" spans="1:3" ht="12.75">
      <c r="A172" s="326" t="s">
        <v>243</v>
      </c>
      <c r="B172" s="42" t="s">
        <v>417</v>
      </c>
      <c r="C172" s="44"/>
    </row>
    <row r="173" spans="1:3" ht="12.75">
      <c r="A173" s="326" t="s">
        <v>244</v>
      </c>
      <c r="B173" s="42" t="s">
        <v>418</v>
      </c>
      <c r="C173" s="44"/>
    </row>
    <row r="174" spans="1:3" ht="12.75">
      <c r="A174" s="326">
        <v>9016</v>
      </c>
      <c r="B174" s="42" t="s">
        <v>419</v>
      </c>
      <c r="C174" s="44"/>
    </row>
    <row r="175" spans="1:3" ht="12.75">
      <c r="A175" s="326" t="s">
        <v>245</v>
      </c>
      <c r="B175" s="42" t="s">
        <v>420</v>
      </c>
      <c r="C175" s="44"/>
    </row>
    <row r="176" spans="1:3" ht="12.75">
      <c r="A176" s="326" t="s">
        <v>204</v>
      </c>
      <c r="B176" s="42" t="s">
        <v>421</v>
      </c>
      <c r="C176" s="44"/>
    </row>
    <row r="177" spans="1:3" ht="12.75">
      <c r="A177" s="326" t="s">
        <v>7</v>
      </c>
      <c r="B177" s="42" t="s">
        <v>422</v>
      </c>
      <c r="C177" s="44"/>
    </row>
    <row r="178" spans="1:3" ht="12.75">
      <c r="A178" s="326" t="s">
        <v>8</v>
      </c>
      <c r="B178" s="42" t="s">
        <v>423</v>
      </c>
      <c r="C178" s="44"/>
    </row>
    <row r="179" spans="1:3" ht="12.75">
      <c r="A179" s="326" t="s">
        <v>220</v>
      </c>
      <c r="B179" s="42" t="s">
        <v>424</v>
      </c>
      <c r="C179" s="44"/>
    </row>
    <row r="180" spans="1:3" ht="12.75">
      <c r="A180" s="326" t="s">
        <v>9</v>
      </c>
      <c r="B180" s="42" t="s">
        <v>22</v>
      </c>
      <c r="C180" s="44"/>
    </row>
    <row r="181" spans="1:3" ht="12.75">
      <c r="A181" s="326" t="s">
        <v>565</v>
      </c>
      <c r="B181" s="42" t="s">
        <v>566</v>
      </c>
      <c r="C181" s="44"/>
    </row>
    <row r="182" spans="1:3" ht="12.75">
      <c r="A182" s="326" t="s">
        <v>567</v>
      </c>
      <c r="B182" s="42" t="s">
        <v>568</v>
      </c>
      <c r="C182" s="44"/>
    </row>
    <row r="183" spans="1:3" ht="12.75">
      <c r="A183" s="36"/>
      <c r="B183" s="45"/>
    </row>
    <row r="184" spans="1:3" ht="12.75">
      <c r="A184" s="31" t="s">
        <v>300</v>
      </c>
    </row>
    <row r="185" spans="1:3">
      <c r="A185" s="386" t="s">
        <v>354</v>
      </c>
      <c r="B185" s="386" t="s">
        <v>355</v>
      </c>
      <c r="C185" s="32" t="s">
        <v>319</v>
      </c>
    </row>
    <row r="186" spans="1:3" ht="12.75">
      <c r="A186" s="46" t="s">
        <v>79</v>
      </c>
      <c r="B186" s="47" t="s">
        <v>138</v>
      </c>
      <c r="C186" s="35" t="s">
        <v>503</v>
      </c>
    </row>
    <row r="187" spans="1:3" ht="12.75">
      <c r="A187" s="326">
        <v>1013</v>
      </c>
      <c r="B187" s="370" t="s">
        <v>380</v>
      </c>
      <c r="C187" s="44"/>
    </row>
    <row r="188" spans="1:3" ht="12.75">
      <c r="A188" s="326">
        <v>1015</v>
      </c>
      <c r="B188" s="370" t="s">
        <v>381</v>
      </c>
      <c r="C188" s="44"/>
    </row>
    <row r="189" spans="1:3" ht="12.75">
      <c r="A189" s="326">
        <v>1019</v>
      </c>
      <c r="B189" s="372" t="s">
        <v>382</v>
      </c>
      <c r="C189" s="44"/>
    </row>
    <row r="190" spans="1:3" ht="12.75">
      <c r="A190" s="326">
        <v>3004</v>
      </c>
      <c r="B190" s="373" t="s">
        <v>383</v>
      </c>
      <c r="C190" s="44"/>
    </row>
    <row r="191" spans="1:3" ht="12.75">
      <c r="A191" s="326">
        <v>3005</v>
      </c>
      <c r="B191" s="374" t="s">
        <v>384</v>
      </c>
      <c r="C191" s="44"/>
    </row>
    <row r="192" spans="1:3" ht="12.75">
      <c r="A192" s="326">
        <v>6009</v>
      </c>
      <c r="B192" s="375" t="s">
        <v>385</v>
      </c>
      <c r="C192" s="44"/>
    </row>
    <row r="193" spans="1:3" ht="12.75">
      <c r="A193" s="326">
        <v>7012</v>
      </c>
      <c r="B193" s="509" t="s">
        <v>564</v>
      </c>
      <c r="C193" s="44"/>
    </row>
    <row r="194" spans="1:3" ht="12.75">
      <c r="A194" s="326">
        <v>7015</v>
      </c>
      <c r="B194" s="375" t="s">
        <v>386</v>
      </c>
      <c r="C194" s="44"/>
    </row>
    <row r="195" spans="1:3" ht="12.75">
      <c r="A195" s="326">
        <v>7016</v>
      </c>
      <c r="B195" s="42" t="s">
        <v>387</v>
      </c>
      <c r="C195" s="44"/>
    </row>
    <row r="196" spans="1:3" ht="12.75">
      <c r="A196" s="326" t="s">
        <v>203</v>
      </c>
      <c r="B196" s="372" t="s">
        <v>388</v>
      </c>
      <c r="C196" s="44"/>
    </row>
    <row r="197" spans="1:3" ht="12.75">
      <c r="A197" s="326" t="s">
        <v>232</v>
      </c>
      <c r="B197" s="42" t="s">
        <v>389</v>
      </c>
      <c r="C197" s="44"/>
    </row>
    <row r="198" spans="1:3" ht="12.75">
      <c r="A198" s="326">
        <v>7021</v>
      </c>
      <c r="B198" s="42" t="s">
        <v>390</v>
      </c>
      <c r="C198" s="44"/>
    </row>
    <row r="199" spans="1:3" ht="12.75">
      <c r="A199" s="326">
        <v>7022</v>
      </c>
      <c r="B199" s="42" t="s">
        <v>391</v>
      </c>
      <c r="C199" s="44"/>
    </row>
    <row r="200" spans="1:3" ht="12.75">
      <c r="A200" s="326">
        <v>7024</v>
      </c>
      <c r="B200" s="42" t="s">
        <v>392</v>
      </c>
      <c r="C200" s="44"/>
    </row>
    <row r="201" spans="1:3" ht="12.75">
      <c r="A201" s="326">
        <v>7035</v>
      </c>
      <c r="B201" s="42" t="s">
        <v>393</v>
      </c>
      <c r="C201" s="44"/>
    </row>
    <row r="202" spans="1:3" ht="12.75">
      <c r="A202" s="326">
        <v>7037</v>
      </c>
      <c r="B202" s="42" t="s">
        <v>394</v>
      </c>
      <c r="C202" s="44"/>
    </row>
    <row r="203" spans="1:3" ht="12.75">
      <c r="A203" s="326">
        <v>7038</v>
      </c>
      <c r="B203" s="42" t="s">
        <v>395</v>
      </c>
      <c r="C203" s="44"/>
    </row>
    <row r="204" spans="1:3" ht="12.75">
      <c r="A204" s="326">
        <v>7039</v>
      </c>
      <c r="B204" s="42" t="s">
        <v>396</v>
      </c>
      <c r="C204" s="44"/>
    </row>
    <row r="205" spans="1:3" ht="12.75">
      <c r="A205" s="326">
        <v>7040</v>
      </c>
      <c r="B205" s="42" t="s">
        <v>397</v>
      </c>
      <c r="C205" s="44"/>
    </row>
    <row r="206" spans="1:3" ht="12.75">
      <c r="A206" s="326">
        <v>7044</v>
      </c>
      <c r="B206" s="42" t="s">
        <v>398</v>
      </c>
      <c r="C206" s="44"/>
    </row>
    <row r="207" spans="1:3" ht="12.75">
      <c r="A207" s="326">
        <v>7048</v>
      </c>
      <c r="B207" s="42" t="s">
        <v>399</v>
      </c>
      <c r="C207" s="44"/>
    </row>
    <row r="208" spans="1:3" ht="12.75">
      <c r="A208" s="326">
        <v>8012</v>
      </c>
      <c r="B208" s="42" t="s">
        <v>400</v>
      </c>
      <c r="C208" s="44"/>
    </row>
    <row r="209" spans="1:3" ht="12.75">
      <c r="A209" s="326">
        <v>8014</v>
      </c>
      <c r="B209" s="42" t="s">
        <v>401</v>
      </c>
      <c r="C209" s="44"/>
    </row>
    <row r="210" spans="1:3" ht="12.75">
      <c r="A210" s="326" t="s">
        <v>236</v>
      </c>
      <c r="B210" s="42" t="s">
        <v>402</v>
      </c>
      <c r="C210" s="44"/>
    </row>
    <row r="211" spans="1:3" ht="12.75">
      <c r="A211" s="326" t="s">
        <v>237</v>
      </c>
      <c r="B211" s="42" t="s">
        <v>403</v>
      </c>
      <c r="C211" s="44"/>
    </row>
    <row r="212" spans="1:3" ht="12.75">
      <c r="A212" s="326">
        <v>8019</v>
      </c>
      <c r="B212" s="42" t="s">
        <v>404</v>
      </c>
      <c r="C212" s="44"/>
    </row>
    <row r="213" spans="1:3" ht="12.75">
      <c r="A213" s="326" t="s">
        <v>21</v>
      </c>
      <c r="B213" s="42" t="s">
        <v>405</v>
      </c>
      <c r="C213" s="44"/>
    </row>
    <row r="214" spans="1:3" ht="12.75">
      <c r="A214" s="326">
        <v>9004</v>
      </c>
      <c r="B214" s="42" t="s">
        <v>406</v>
      </c>
      <c r="C214" s="44"/>
    </row>
    <row r="215" spans="1:3" ht="12.75">
      <c r="A215" s="326">
        <v>9005</v>
      </c>
      <c r="B215" s="42" t="s">
        <v>407</v>
      </c>
      <c r="C215" s="44"/>
    </row>
    <row r="216" spans="1:3" ht="12.75">
      <c r="A216" s="326" t="s">
        <v>238</v>
      </c>
      <c r="B216" s="42" t="s">
        <v>408</v>
      </c>
      <c r="C216" s="44"/>
    </row>
    <row r="217" spans="1:3" ht="12.75">
      <c r="A217" s="326" t="s">
        <v>239</v>
      </c>
      <c r="B217" s="42" t="s">
        <v>409</v>
      </c>
      <c r="C217" s="44"/>
    </row>
    <row r="218" spans="1:3" ht="12.75">
      <c r="A218" s="326" t="s">
        <v>6</v>
      </c>
      <c r="B218" s="42" t="s">
        <v>410</v>
      </c>
      <c r="C218" s="44"/>
    </row>
    <row r="219" spans="1:3" ht="12.75">
      <c r="A219" s="326" t="s">
        <v>240</v>
      </c>
      <c r="B219" s="42" t="s">
        <v>411</v>
      </c>
      <c r="C219" s="44"/>
    </row>
    <row r="220" spans="1:3" ht="12.75">
      <c r="A220" s="326" t="s">
        <v>231</v>
      </c>
      <c r="B220" s="42" t="s">
        <v>412</v>
      </c>
      <c r="C220" s="44"/>
    </row>
    <row r="221" spans="1:3" ht="12.75">
      <c r="A221" s="326">
        <v>9007</v>
      </c>
      <c r="B221" s="42" t="s">
        <v>413</v>
      </c>
      <c r="C221" s="44"/>
    </row>
    <row r="222" spans="1:3" ht="12.75">
      <c r="A222" s="326" t="s">
        <v>241</v>
      </c>
      <c r="B222" s="42" t="s">
        <v>414</v>
      </c>
      <c r="C222" s="44"/>
    </row>
    <row r="223" spans="1:3" ht="12.75">
      <c r="A223" s="326" t="s">
        <v>242</v>
      </c>
      <c r="B223" s="42" t="s">
        <v>415</v>
      </c>
      <c r="C223" s="44"/>
    </row>
    <row r="224" spans="1:3" ht="12.75">
      <c r="A224" s="326">
        <v>9010</v>
      </c>
      <c r="B224" s="42" t="s">
        <v>416</v>
      </c>
      <c r="C224" s="44"/>
    </row>
    <row r="225" spans="1:3" ht="12.75">
      <c r="A225" s="326" t="s">
        <v>243</v>
      </c>
      <c r="B225" s="42" t="s">
        <v>417</v>
      </c>
      <c r="C225" s="44"/>
    </row>
    <row r="226" spans="1:3" ht="12.75">
      <c r="A226" s="326" t="s">
        <v>244</v>
      </c>
      <c r="B226" s="42" t="s">
        <v>418</v>
      </c>
      <c r="C226" s="44"/>
    </row>
    <row r="227" spans="1:3" ht="12.75">
      <c r="A227" s="326">
        <v>9016</v>
      </c>
      <c r="B227" s="42" t="s">
        <v>419</v>
      </c>
      <c r="C227" s="44"/>
    </row>
    <row r="228" spans="1:3" ht="12.75">
      <c r="A228" s="326" t="s">
        <v>245</v>
      </c>
      <c r="B228" s="42" t="s">
        <v>420</v>
      </c>
      <c r="C228" s="44"/>
    </row>
    <row r="229" spans="1:3" ht="12.75">
      <c r="A229" s="326" t="s">
        <v>204</v>
      </c>
      <c r="B229" s="42" t="s">
        <v>421</v>
      </c>
      <c r="C229" s="44"/>
    </row>
    <row r="230" spans="1:3" ht="12.75">
      <c r="A230" s="326" t="s">
        <v>7</v>
      </c>
      <c r="B230" s="42" t="s">
        <v>422</v>
      </c>
      <c r="C230" s="44"/>
    </row>
    <row r="231" spans="1:3" ht="12.75">
      <c r="A231" s="326" t="s">
        <v>8</v>
      </c>
      <c r="B231" s="42" t="s">
        <v>423</v>
      </c>
      <c r="C231" s="44"/>
    </row>
    <row r="232" spans="1:3" ht="12.75">
      <c r="A232" s="326" t="s">
        <v>220</v>
      </c>
      <c r="B232" s="42" t="s">
        <v>424</v>
      </c>
      <c r="C232" s="44"/>
    </row>
    <row r="233" spans="1:3" ht="12.75">
      <c r="A233" s="326" t="s">
        <v>9</v>
      </c>
      <c r="B233" s="42" t="s">
        <v>22</v>
      </c>
      <c r="C233" s="44"/>
    </row>
    <row r="234" spans="1:3" ht="12.75">
      <c r="A234" s="326" t="s">
        <v>565</v>
      </c>
      <c r="B234" s="42" t="s">
        <v>566</v>
      </c>
      <c r="C234" s="44"/>
    </row>
    <row r="235" spans="1:3" ht="12.75">
      <c r="A235" s="326" t="s">
        <v>567</v>
      </c>
      <c r="B235" s="42" t="s">
        <v>568</v>
      </c>
      <c r="C235" s="44"/>
    </row>
    <row r="236" spans="1:3" ht="12.75">
      <c r="A236" s="33" t="s">
        <v>5</v>
      </c>
      <c r="B236" s="42" t="s">
        <v>504</v>
      </c>
      <c r="C236" s="44"/>
    </row>
    <row r="237" spans="1:3" ht="12.75">
      <c r="A237" s="33" t="s">
        <v>10</v>
      </c>
      <c r="B237" s="42" t="s">
        <v>425</v>
      </c>
      <c r="C237" s="391" t="s">
        <v>426</v>
      </c>
    </row>
    <row r="238" spans="1:3" ht="12.75">
      <c r="A238" s="33" t="s">
        <v>11</v>
      </c>
      <c r="B238" s="42" t="s">
        <v>427</v>
      </c>
      <c r="C238" s="391" t="s">
        <v>426</v>
      </c>
    </row>
    <row r="239" spans="1:3" ht="12.75">
      <c r="A239" s="33" t="s">
        <v>12</v>
      </c>
      <c r="B239" s="42" t="s">
        <v>428</v>
      </c>
      <c r="C239" s="391" t="s">
        <v>426</v>
      </c>
    </row>
    <row r="240" spans="1:3" ht="12.75">
      <c r="A240" s="33" t="s">
        <v>13</v>
      </c>
      <c r="B240" s="42" t="s">
        <v>429</v>
      </c>
      <c r="C240" s="391" t="s">
        <v>426</v>
      </c>
    </row>
    <row r="241" spans="1:3" ht="12.75">
      <c r="A241" s="33" t="s">
        <v>14</v>
      </c>
      <c r="B241" s="42" t="s">
        <v>430</v>
      </c>
      <c r="C241" s="391" t="s">
        <v>426</v>
      </c>
    </row>
    <row r="242" spans="1:3" ht="12.75">
      <c r="A242" s="33" t="s">
        <v>15</v>
      </c>
      <c r="B242" s="42" t="s">
        <v>431</v>
      </c>
      <c r="C242" s="391" t="s">
        <v>426</v>
      </c>
    </row>
    <row r="243" spans="1:3" ht="12.75">
      <c r="A243" s="33" t="s">
        <v>16</v>
      </c>
      <c r="B243" s="42" t="s">
        <v>432</v>
      </c>
      <c r="C243" s="391" t="s">
        <v>426</v>
      </c>
    </row>
    <row r="244" spans="1:3" ht="12.75">
      <c r="A244" s="33" t="s">
        <v>17</v>
      </c>
      <c r="B244" s="42" t="s">
        <v>433</v>
      </c>
      <c r="C244" s="391" t="s">
        <v>426</v>
      </c>
    </row>
    <row r="245" spans="1:3" ht="12.75">
      <c r="A245" s="33" t="s">
        <v>18</v>
      </c>
      <c r="B245" s="42" t="s">
        <v>434</v>
      </c>
      <c r="C245" s="391" t="s">
        <v>426</v>
      </c>
    </row>
    <row r="246" spans="1:3" ht="12.75">
      <c r="A246" s="33" t="s">
        <v>19</v>
      </c>
      <c r="B246" s="42" t="s">
        <v>435</v>
      </c>
      <c r="C246" s="391" t="s">
        <v>426</v>
      </c>
    </row>
    <row r="247" spans="1:3" ht="12.75">
      <c r="A247" s="33" t="s">
        <v>25</v>
      </c>
      <c r="B247" s="42" t="s">
        <v>505</v>
      </c>
      <c r="C247" s="391" t="s">
        <v>426</v>
      </c>
    </row>
    <row r="248" spans="1:3" ht="12.75">
      <c r="A248" s="33" t="s">
        <v>26</v>
      </c>
      <c r="B248" s="42" t="s">
        <v>506</v>
      </c>
      <c r="C248" s="391" t="s">
        <v>426</v>
      </c>
    </row>
    <row r="249" spans="1:3" ht="12.75">
      <c r="A249" s="33" t="s">
        <v>27</v>
      </c>
      <c r="B249" s="42" t="s">
        <v>507</v>
      </c>
      <c r="C249" s="391" t="s">
        <v>426</v>
      </c>
    </row>
    <row r="250" spans="1:3" ht="12.75">
      <c r="A250" s="33" t="s">
        <v>28</v>
      </c>
      <c r="B250" s="42" t="s">
        <v>508</v>
      </c>
      <c r="C250" s="391" t="s">
        <v>426</v>
      </c>
    </row>
    <row r="251" spans="1:3" ht="12.75">
      <c r="A251" s="33" t="s">
        <v>29</v>
      </c>
      <c r="B251" s="42" t="s">
        <v>509</v>
      </c>
      <c r="C251" s="391" t="s">
        <v>426</v>
      </c>
    </row>
    <row r="252" spans="1:3" ht="12.75">
      <c r="A252" s="33" t="s">
        <v>30</v>
      </c>
      <c r="B252" s="42" t="s">
        <v>510</v>
      </c>
      <c r="C252" s="391" t="s">
        <v>426</v>
      </c>
    </row>
    <row r="253" spans="1:3" ht="12.75">
      <c r="A253" s="33" t="s">
        <v>31</v>
      </c>
      <c r="B253" s="42" t="s">
        <v>511</v>
      </c>
      <c r="C253" s="391" t="s">
        <v>426</v>
      </c>
    </row>
    <row r="254" spans="1:3" ht="12.75">
      <c r="A254" s="33" t="s">
        <v>32</v>
      </c>
      <c r="B254" s="42" t="s">
        <v>512</v>
      </c>
      <c r="C254" s="391" t="s">
        <v>426</v>
      </c>
    </row>
    <row r="255" spans="1:3" ht="12.75">
      <c r="A255" s="33" t="s">
        <v>33</v>
      </c>
      <c r="B255" s="42" t="s">
        <v>513</v>
      </c>
      <c r="C255" s="391" t="s">
        <v>426</v>
      </c>
    </row>
    <row r="256" spans="1:3" ht="12.75">
      <c r="A256" s="33" t="s">
        <v>34</v>
      </c>
      <c r="B256" s="42" t="s">
        <v>514</v>
      </c>
      <c r="C256" s="391" t="s">
        <v>426</v>
      </c>
    </row>
    <row r="257" spans="1:3" s="36" customFormat="1" ht="12.75">
      <c r="A257" s="33" t="s">
        <v>35</v>
      </c>
      <c r="B257" s="42" t="s">
        <v>515</v>
      </c>
      <c r="C257" s="391" t="s">
        <v>426</v>
      </c>
    </row>
    <row r="258" spans="1:3" ht="12" customHeight="1">
      <c r="A258" s="33" t="s">
        <v>36</v>
      </c>
      <c r="B258" s="42" t="s">
        <v>516</v>
      </c>
      <c r="C258" s="391" t="s">
        <v>426</v>
      </c>
    </row>
    <row r="259" spans="1:3" ht="12.75">
      <c r="A259" s="33" t="s">
        <v>37</v>
      </c>
      <c r="B259" s="42" t="s">
        <v>517</v>
      </c>
      <c r="C259" s="391" t="s">
        <v>426</v>
      </c>
    </row>
    <row r="260" spans="1:3" ht="12.75">
      <c r="A260" s="33" t="s">
        <v>38</v>
      </c>
      <c r="B260" s="42" t="s">
        <v>518</v>
      </c>
      <c r="C260" s="391" t="s">
        <v>426</v>
      </c>
    </row>
    <row r="261" spans="1:3" ht="12.75">
      <c r="A261" s="33" t="s">
        <v>20</v>
      </c>
      <c r="B261" s="42" t="s">
        <v>452</v>
      </c>
      <c r="C261" s="391" t="s">
        <v>426</v>
      </c>
    </row>
    <row r="262" spans="1:3" ht="12.75">
      <c r="A262" s="36"/>
      <c r="B262" s="36"/>
      <c r="C262" s="36"/>
    </row>
    <row r="263" spans="1:3" ht="12.75">
      <c r="A263" s="31" t="s">
        <v>301</v>
      </c>
    </row>
    <row r="264" spans="1:3" ht="21" customHeight="1">
      <c r="A264" s="386" t="s">
        <v>354</v>
      </c>
      <c r="B264" s="386" t="s">
        <v>355</v>
      </c>
      <c r="C264" s="32" t="s">
        <v>319</v>
      </c>
    </row>
    <row r="265" spans="1:3" ht="12.75">
      <c r="A265" s="33" t="s">
        <v>87</v>
      </c>
      <c r="B265" s="42" t="s">
        <v>519</v>
      </c>
      <c r="C265" s="44"/>
    </row>
    <row r="266" spans="1:3" ht="13.15" customHeight="1">
      <c r="A266" s="33" t="s">
        <v>88</v>
      </c>
      <c r="B266" s="42" t="s">
        <v>520</v>
      </c>
      <c r="C266" s="44"/>
    </row>
    <row r="267" spans="1:3" ht="13.15" customHeight="1">
      <c r="A267" s="36"/>
      <c r="B267" s="45"/>
    </row>
    <row r="268" spans="1:3" ht="13.15" customHeight="1">
      <c r="A268" s="31" t="s">
        <v>521</v>
      </c>
    </row>
    <row r="269" spans="1:3" ht="13.15" customHeight="1">
      <c r="A269" s="386" t="s">
        <v>354</v>
      </c>
      <c r="B269" s="386" t="s">
        <v>355</v>
      </c>
      <c r="C269" s="32" t="s">
        <v>319</v>
      </c>
    </row>
    <row r="270" spans="1:3" ht="13.15" customHeight="1">
      <c r="A270" s="84" t="s">
        <v>174</v>
      </c>
      <c r="B270" s="35" t="s">
        <v>522</v>
      </c>
      <c r="C270" s="48"/>
    </row>
    <row r="271" spans="1:3" ht="13.15" customHeight="1">
      <c r="A271" s="84" t="s">
        <v>175</v>
      </c>
      <c r="B271" s="35" t="s">
        <v>523</v>
      </c>
      <c r="C271" s="48"/>
    </row>
    <row r="272" spans="1:3" ht="13.15" customHeight="1">
      <c r="A272" s="36"/>
      <c r="B272" s="45"/>
    </row>
    <row r="273" spans="1:8" ht="13.15" customHeight="1">
      <c r="A273" s="87" t="s">
        <v>310</v>
      </c>
    </row>
    <row r="274" spans="1:8">
      <c r="A274" s="386" t="s">
        <v>354</v>
      </c>
      <c r="B274" s="386" t="s">
        <v>355</v>
      </c>
      <c r="C274" s="32" t="s">
        <v>319</v>
      </c>
    </row>
    <row r="275" spans="1:8" s="86" customFormat="1" ht="13.15" customHeight="1">
      <c r="A275" s="49" t="s">
        <v>214</v>
      </c>
      <c r="B275" s="42" t="s">
        <v>524</v>
      </c>
      <c r="C275" s="48"/>
    </row>
    <row r="276" spans="1:8" s="86" customFormat="1" ht="13.15" customHeight="1">
      <c r="A276" s="50"/>
      <c r="B276" s="51"/>
      <c r="C276" s="51"/>
    </row>
    <row r="277" spans="1:8" s="86" customFormat="1" ht="13.15" customHeight="1">
      <c r="A277" s="392" t="s">
        <v>315</v>
      </c>
      <c r="B277" s="30"/>
      <c r="C277" s="30"/>
    </row>
    <row r="278" spans="1:8" ht="12.75">
      <c r="A278" s="386" t="s">
        <v>354</v>
      </c>
      <c r="B278" s="386" t="s">
        <v>355</v>
      </c>
      <c r="C278" s="32" t="s">
        <v>319</v>
      </c>
      <c r="D278" s="52"/>
      <c r="E278" s="52"/>
      <c r="F278" s="52"/>
      <c r="G278" s="52"/>
      <c r="H278" s="52"/>
    </row>
    <row r="279" spans="1:8" ht="12.75">
      <c r="A279" s="84" t="s">
        <v>167</v>
      </c>
      <c r="B279" s="34" t="s">
        <v>457</v>
      </c>
      <c r="C279" s="44"/>
    </row>
    <row r="280" spans="1:8" ht="12.75">
      <c r="A280" s="49" t="s">
        <v>168</v>
      </c>
      <c r="B280" s="34" t="s">
        <v>458</v>
      </c>
      <c r="C280" s="44"/>
    </row>
    <row r="281" spans="1:8" ht="12.75">
      <c r="A281" s="49" t="s">
        <v>169</v>
      </c>
      <c r="B281" s="34" t="s">
        <v>459</v>
      </c>
      <c r="C281" s="44"/>
    </row>
    <row r="282" spans="1:8" ht="12.75">
      <c r="A282" s="49" t="s">
        <v>224</v>
      </c>
      <c r="B282" s="34" t="s">
        <v>460</v>
      </c>
      <c r="C282" s="44"/>
    </row>
    <row r="283" spans="1:8" ht="12.75">
      <c r="A283" s="49" t="s">
        <v>225</v>
      </c>
      <c r="B283" s="34" t="s">
        <v>461</v>
      </c>
      <c r="C283" s="44"/>
    </row>
    <row r="285" spans="1:8">
      <c r="A285" s="393" t="s">
        <v>563</v>
      </c>
    </row>
    <row r="287" spans="1:8" ht="12">
      <c r="A287" s="93"/>
    </row>
  </sheetData>
  <sheetProtection algorithmName="SHA-512" hashValue="m8b1qzFcVbnrLJsi/wHlCMy473UoeH6oRONuCwsEqj3soIiDlTcr/8MhJE2SpkABYXcvUdZGM795zolkn8000Q==" saltValue="+Xyt0i8SKsxwnh9AEuu+qA==" spinCount="100000" sheet="1" objects="1" scenarios="1"/>
  <mergeCells count="1">
    <mergeCell ref="A4:B4"/>
  </mergeCells>
  <phoneticPr fontId="31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95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6"/>
  <sheetViews>
    <sheetView showGridLines="0" view="pageBreakPreview" zoomScale="90" zoomScaleNormal="100" zoomScaleSheetLayoutView="90" workbookViewId="0">
      <selection activeCell="V15" sqref="V15"/>
    </sheetView>
  </sheetViews>
  <sheetFormatPr defaultColWidth="9.140625" defaultRowHeight="12.75"/>
  <cols>
    <col min="1" max="17" width="11" style="52" customWidth="1"/>
    <col min="18" max="18" width="8.7109375" style="52" customWidth="1"/>
    <col min="19" max="24" width="9.85546875" style="52" customWidth="1"/>
    <col min="25" max="27" width="9.140625" style="52"/>
    <col min="28" max="28" width="11.42578125" style="52" customWidth="1"/>
    <col min="29" max="29" width="3.28515625" style="52" customWidth="1"/>
    <col min="30" max="16384" width="9.140625" style="52"/>
  </cols>
  <sheetData>
    <row r="1" spans="1:27" ht="14.25" customHeight="1">
      <c r="A1" s="171" t="s">
        <v>2</v>
      </c>
      <c r="B1" s="172"/>
      <c r="C1" s="172"/>
      <c r="D1" s="173"/>
      <c r="E1" s="173"/>
      <c r="F1" s="173"/>
      <c r="G1" s="173"/>
      <c r="H1" s="173"/>
      <c r="I1" s="174"/>
      <c r="O1" s="175"/>
      <c r="R1" s="175" t="s">
        <v>176</v>
      </c>
    </row>
    <row r="2" spans="1:27" ht="12.75" customHeight="1">
      <c r="A2" s="176" t="s">
        <v>177</v>
      </c>
      <c r="B2" s="176"/>
      <c r="C2" s="176"/>
      <c r="D2" s="177"/>
      <c r="E2" s="177"/>
      <c r="F2" s="178" t="s">
        <v>178</v>
      </c>
      <c r="G2" s="179"/>
      <c r="H2" s="179"/>
      <c r="I2" s="179"/>
      <c r="J2" s="179"/>
      <c r="K2" s="179"/>
      <c r="L2" s="180" t="s">
        <v>3</v>
      </c>
      <c r="M2" s="179"/>
      <c r="N2" s="179"/>
      <c r="O2" s="181"/>
      <c r="P2" s="179"/>
      <c r="Q2" s="179"/>
      <c r="R2" s="181" t="s">
        <v>39</v>
      </c>
      <c r="S2" s="182"/>
      <c r="T2" s="182"/>
    </row>
    <row r="3" spans="1:27" ht="39.75" customHeight="1">
      <c r="A3" s="183" t="s">
        <v>266</v>
      </c>
      <c r="B3" s="184"/>
      <c r="C3" s="184"/>
      <c r="D3" s="185"/>
      <c r="E3" s="185"/>
      <c r="H3" s="186"/>
      <c r="L3" s="182"/>
      <c r="M3" s="187"/>
      <c r="N3" s="187"/>
      <c r="O3" s="187"/>
      <c r="R3" s="182"/>
      <c r="S3" s="182"/>
      <c r="T3" s="182"/>
      <c r="W3" s="188"/>
    </row>
    <row r="4" spans="1:27" ht="20.25">
      <c r="A4" s="189" t="s">
        <v>329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</row>
    <row r="5" spans="1:27" ht="15" customHeight="1" thickBot="1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</row>
    <row r="6" spans="1:27" ht="15" customHeight="1" thickBot="1">
      <c r="A6" s="491" t="s">
        <v>268</v>
      </c>
      <c r="B6" s="492"/>
      <c r="C6" s="492"/>
      <c r="D6" s="492"/>
      <c r="E6" s="492"/>
      <c r="F6" s="493"/>
      <c r="G6" s="193"/>
      <c r="H6" s="494" t="s">
        <v>269</v>
      </c>
      <c r="I6" s="495"/>
      <c r="J6" s="495"/>
      <c r="K6" s="495"/>
      <c r="L6" s="495"/>
      <c r="M6" s="496"/>
      <c r="N6" s="194"/>
      <c r="O6" s="194"/>
      <c r="P6" s="195"/>
      <c r="Q6" s="195"/>
      <c r="R6" s="195"/>
      <c r="S6" s="195"/>
    </row>
    <row r="7" spans="1:27" ht="15" customHeight="1" thickTop="1">
      <c r="A7" s="497" t="s">
        <v>270</v>
      </c>
      <c r="B7" s="498"/>
      <c r="C7" s="499"/>
      <c r="D7" s="500"/>
      <c r="E7" s="500"/>
      <c r="F7" s="501"/>
      <c r="G7" s="196"/>
      <c r="H7" s="502" t="s">
        <v>271</v>
      </c>
      <c r="I7" s="503"/>
      <c r="J7" s="504"/>
      <c r="K7" s="505"/>
      <c r="L7" s="505"/>
      <c r="M7" s="506"/>
      <c r="N7" s="196"/>
      <c r="O7" s="196"/>
    </row>
    <row r="8" spans="1:27" ht="15" customHeight="1">
      <c r="A8" s="450"/>
      <c r="B8" s="451"/>
      <c r="C8" s="474"/>
      <c r="D8" s="475"/>
      <c r="E8" s="475"/>
      <c r="F8" s="476"/>
      <c r="G8" s="196"/>
      <c r="H8" s="507" t="s">
        <v>272</v>
      </c>
      <c r="I8" s="508"/>
      <c r="J8" s="483"/>
      <c r="K8" s="484"/>
      <c r="L8" s="484"/>
      <c r="M8" s="485"/>
      <c r="N8" s="196"/>
      <c r="O8" s="196"/>
    </row>
    <row r="9" spans="1:27" ht="15" customHeight="1">
      <c r="A9" s="450" t="s">
        <v>273</v>
      </c>
      <c r="B9" s="451"/>
      <c r="C9" s="454"/>
      <c r="D9" s="455"/>
      <c r="E9" s="455"/>
      <c r="F9" s="456"/>
      <c r="G9" s="196"/>
      <c r="H9" s="477" t="s">
        <v>330</v>
      </c>
      <c r="I9" s="478"/>
      <c r="J9" s="483"/>
      <c r="K9" s="484"/>
      <c r="L9" s="484"/>
      <c r="M9" s="485"/>
      <c r="N9" s="196"/>
      <c r="O9" s="196"/>
    </row>
    <row r="10" spans="1:27" ht="15" customHeight="1">
      <c r="A10" s="450"/>
      <c r="B10" s="451"/>
      <c r="C10" s="474"/>
      <c r="D10" s="475"/>
      <c r="E10" s="475"/>
      <c r="F10" s="476"/>
      <c r="G10" s="196"/>
      <c r="H10" s="479"/>
      <c r="I10" s="480"/>
      <c r="J10" s="483"/>
      <c r="K10" s="484"/>
      <c r="L10" s="484"/>
      <c r="M10" s="485"/>
      <c r="N10" s="196"/>
      <c r="O10" s="196"/>
      <c r="Y10" s="197"/>
    </row>
    <row r="11" spans="1:27" ht="15" customHeight="1">
      <c r="A11" s="450" t="s">
        <v>1</v>
      </c>
      <c r="B11" s="451"/>
      <c r="C11" s="454"/>
      <c r="D11" s="455"/>
      <c r="E11" s="455"/>
      <c r="F11" s="456"/>
      <c r="G11" s="196"/>
      <c r="H11" s="481"/>
      <c r="I11" s="482"/>
      <c r="J11" s="486"/>
      <c r="K11" s="487"/>
      <c r="L11" s="487"/>
      <c r="M11" s="488"/>
      <c r="N11" s="198"/>
      <c r="O11" s="198"/>
    </row>
    <row r="12" spans="1:27" ht="15" customHeight="1">
      <c r="A12" s="450"/>
      <c r="B12" s="451"/>
      <c r="C12" s="474"/>
      <c r="D12" s="475"/>
      <c r="E12" s="475"/>
      <c r="F12" s="476"/>
      <c r="G12" s="196"/>
      <c r="H12" s="477" t="s">
        <v>331</v>
      </c>
      <c r="I12" s="478"/>
      <c r="J12" s="460"/>
      <c r="K12" s="461"/>
      <c r="L12" s="461"/>
      <c r="M12" s="462"/>
      <c r="N12" s="199"/>
      <c r="O12" s="199"/>
      <c r="P12" s="200"/>
      <c r="Q12" s="200"/>
      <c r="R12" s="200"/>
      <c r="S12" s="200"/>
    </row>
    <row r="13" spans="1:27" ht="15" customHeight="1">
      <c r="A13" s="450" t="s">
        <v>276</v>
      </c>
      <c r="B13" s="451"/>
      <c r="C13" s="454"/>
      <c r="D13" s="455"/>
      <c r="E13" s="455"/>
      <c r="F13" s="456"/>
      <c r="G13" s="196"/>
      <c r="H13" s="479"/>
      <c r="I13" s="480"/>
      <c r="J13" s="460"/>
      <c r="K13" s="461"/>
      <c r="L13" s="461"/>
      <c r="M13" s="462"/>
      <c r="N13" s="199"/>
      <c r="O13" s="199"/>
      <c r="P13" s="200"/>
      <c r="Q13" s="200"/>
      <c r="R13" s="200"/>
      <c r="S13" s="200"/>
    </row>
    <row r="14" spans="1:27" ht="15" customHeight="1" thickBot="1">
      <c r="A14" s="452"/>
      <c r="B14" s="453"/>
      <c r="C14" s="457"/>
      <c r="D14" s="458"/>
      <c r="E14" s="458"/>
      <c r="F14" s="459"/>
      <c r="G14" s="196"/>
      <c r="H14" s="489"/>
      <c r="I14" s="490"/>
      <c r="J14" s="463"/>
      <c r="K14" s="464"/>
      <c r="L14" s="464"/>
      <c r="M14" s="465"/>
      <c r="N14" s="199"/>
      <c r="O14" s="199"/>
      <c r="P14" s="200"/>
      <c r="Q14" s="200"/>
      <c r="R14" s="200"/>
      <c r="S14" s="200"/>
    </row>
    <row r="15" spans="1:27" ht="21.75" customHeight="1" thickBot="1">
      <c r="A15" s="201"/>
      <c r="B15" s="202"/>
      <c r="C15" s="202"/>
      <c r="D15" s="202"/>
      <c r="E15" s="202"/>
      <c r="F15" s="202"/>
      <c r="G15" s="202"/>
      <c r="H15" s="202"/>
      <c r="I15" s="203"/>
      <c r="J15" s="203"/>
      <c r="K15" s="203"/>
      <c r="L15" s="203"/>
      <c r="M15" s="200"/>
      <c r="R15" s="204"/>
    </row>
    <row r="16" spans="1:27" ht="43.5" customHeight="1" thickBot="1">
      <c r="A16" s="205" t="s">
        <v>277</v>
      </c>
      <c r="B16" s="206" t="s">
        <v>278</v>
      </c>
      <c r="C16" s="207" t="s">
        <v>279</v>
      </c>
      <c r="D16" s="208" t="s">
        <v>280</v>
      </c>
      <c r="E16" s="208" t="s">
        <v>281</v>
      </c>
      <c r="F16" s="209" t="s">
        <v>332</v>
      </c>
      <c r="G16" s="208" t="s">
        <v>333</v>
      </c>
      <c r="H16" s="208" t="s">
        <v>334</v>
      </c>
      <c r="I16" s="208" t="s">
        <v>335</v>
      </c>
      <c r="J16" s="208" t="s">
        <v>336</v>
      </c>
      <c r="K16" s="208" t="s">
        <v>337</v>
      </c>
      <c r="L16" s="208" t="s">
        <v>338</v>
      </c>
      <c r="M16" s="208" t="s">
        <v>339</v>
      </c>
      <c r="N16" s="208" t="s">
        <v>340</v>
      </c>
      <c r="O16" s="208" t="s">
        <v>341</v>
      </c>
      <c r="P16" s="208" t="s">
        <v>342</v>
      </c>
      <c r="Q16" s="208" t="s">
        <v>315</v>
      </c>
      <c r="R16" s="297" t="s">
        <v>319</v>
      </c>
      <c r="Y16" s="197"/>
      <c r="AA16" s="210"/>
    </row>
    <row r="17" spans="1:32" ht="15" customHeight="1" thickBot="1">
      <c r="A17" s="211">
        <v>1</v>
      </c>
      <c r="B17" s="211">
        <v>2</v>
      </c>
      <c r="C17" s="211">
        <v>3</v>
      </c>
      <c r="D17" s="211">
        <v>4</v>
      </c>
      <c r="E17" s="211">
        <v>5</v>
      </c>
      <c r="F17" s="211">
        <v>6</v>
      </c>
      <c r="G17" s="211">
        <v>7</v>
      </c>
      <c r="H17" s="211">
        <v>8</v>
      </c>
      <c r="I17" s="211">
        <v>9</v>
      </c>
      <c r="J17" s="211">
        <v>10</v>
      </c>
      <c r="K17" s="211">
        <v>11</v>
      </c>
      <c r="L17" s="211">
        <v>12</v>
      </c>
      <c r="M17" s="211">
        <v>13</v>
      </c>
      <c r="N17" s="211">
        <v>14</v>
      </c>
      <c r="O17" s="211">
        <v>15</v>
      </c>
      <c r="P17" s="211">
        <v>16</v>
      </c>
      <c r="Q17" s="211">
        <v>17</v>
      </c>
      <c r="R17" s="211">
        <v>18</v>
      </c>
      <c r="Y17" s="212"/>
      <c r="Z17" s="212"/>
      <c r="AA17" s="210"/>
      <c r="AB17" s="204"/>
      <c r="AC17" s="213"/>
      <c r="AD17" s="214"/>
      <c r="AE17" s="214"/>
      <c r="AF17" s="213"/>
    </row>
    <row r="18" spans="1:32" ht="21" customHeight="1">
      <c r="A18" s="215"/>
      <c r="B18" s="216"/>
      <c r="C18" s="217" t="str">
        <f t="shared" ref="C18:C28" si="0">IF(B18=""," ","KPF4")</f>
        <v xml:space="preserve"> </v>
      </c>
      <c r="D18" s="218"/>
      <c r="E18" s="218"/>
      <c r="F18" s="219"/>
      <c r="G18" s="219"/>
      <c r="H18" s="220"/>
      <c r="I18" s="220"/>
      <c r="J18" s="221"/>
      <c r="K18" s="222"/>
      <c r="L18" s="222"/>
      <c r="M18" s="223"/>
      <c r="N18" s="223"/>
      <c r="O18" s="223"/>
      <c r="P18" s="223"/>
      <c r="Q18" s="223"/>
      <c r="R18" s="298"/>
      <c r="Y18" s="197"/>
      <c r="AA18" s="210"/>
      <c r="AB18" s="204"/>
      <c r="AC18" s="213"/>
      <c r="AD18" s="224"/>
      <c r="AE18" s="224"/>
      <c r="AF18" s="213"/>
    </row>
    <row r="19" spans="1:32" ht="21" customHeight="1">
      <c r="A19" s="225"/>
      <c r="B19" s="226"/>
      <c r="C19" s="227" t="str">
        <f t="shared" si="0"/>
        <v xml:space="preserve"> </v>
      </c>
      <c r="D19" s="228"/>
      <c r="E19" s="228"/>
      <c r="F19" s="229"/>
      <c r="G19" s="229"/>
      <c r="H19" s="230"/>
      <c r="I19" s="230"/>
      <c r="J19" s="231"/>
      <c r="K19" s="232"/>
      <c r="L19" s="232"/>
      <c r="M19" s="233"/>
      <c r="N19" s="233"/>
      <c r="O19" s="233"/>
      <c r="P19" s="233"/>
      <c r="Q19" s="233"/>
      <c r="R19" s="299"/>
      <c r="Y19" s="234"/>
      <c r="AA19" s="204"/>
      <c r="AB19" s="204"/>
      <c r="AC19" s="213"/>
      <c r="AD19" s="224"/>
      <c r="AE19" s="224"/>
      <c r="AF19" s="213"/>
    </row>
    <row r="20" spans="1:32" ht="21" customHeight="1">
      <c r="A20" s="225"/>
      <c r="B20" s="226"/>
      <c r="C20" s="227" t="str">
        <f t="shared" si="0"/>
        <v xml:space="preserve"> </v>
      </c>
      <c r="D20" s="228"/>
      <c r="E20" s="228"/>
      <c r="F20" s="229"/>
      <c r="G20" s="229"/>
      <c r="H20" s="230"/>
      <c r="I20" s="230"/>
      <c r="J20" s="231"/>
      <c r="K20" s="232"/>
      <c r="L20" s="232"/>
      <c r="M20" s="233"/>
      <c r="N20" s="233"/>
      <c r="O20" s="233"/>
      <c r="P20" s="233"/>
      <c r="Q20" s="233"/>
      <c r="R20" s="299"/>
      <c r="Y20" s="234"/>
      <c r="AA20" s="204"/>
      <c r="AB20" s="204"/>
      <c r="AC20" s="213"/>
      <c r="AD20" s="224"/>
      <c r="AE20" s="224"/>
      <c r="AF20" s="213"/>
    </row>
    <row r="21" spans="1:32" ht="21" customHeight="1">
      <c r="A21" s="225"/>
      <c r="B21" s="226"/>
      <c r="C21" s="227" t="str">
        <f t="shared" si="0"/>
        <v xml:space="preserve"> </v>
      </c>
      <c r="D21" s="228"/>
      <c r="E21" s="228"/>
      <c r="F21" s="229"/>
      <c r="G21" s="229"/>
      <c r="H21" s="230"/>
      <c r="I21" s="230"/>
      <c r="J21" s="231"/>
      <c r="K21" s="232"/>
      <c r="L21" s="232"/>
      <c r="M21" s="233"/>
      <c r="N21" s="233"/>
      <c r="O21" s="233"/>
      <c r="P21" s="233"/>
      <c r="Q21" s="233"/>
      <c r="R21" s="299"/>
      <c r="Y21" s="234"/>
      <c r="AA21" s="204"/>
      <c r="AB21" s="204"/>
      <c r="AC21" s="213"/>
      <c r="AD21" s="224"/>
      <c r="AE21" s="224"/>
      <c r="AF21" s="213"/>
    </row>
    <row r="22" spans="1:32" ht="21" customHeight="1">
      <c r="A22" s="225"/>
      <c r="B22" s="226"/>
      <c r="C22" s="227" t="str">
        <f t="shared" si="0"/>
        <v xml:space="preserve"> </v>
      </c>
      <c r="D22" s="228"/>
      <c r="E22" s="228"/>
      <c r="F22" s="229"/>
      <c r="G22" s="229"/>
      <c r="H22" s="230"/>
      <c r="I22" s="230"/>
      <c r="J22" s="231"/>
      <c r="K22" s="232"/>
      <c r="L22" s="232"/>
      <c r="M22" s="233"/>
      <c r="N22" s="233"/>
      <c r="O22" s="233"/>
      <c r="P22" s="233"/>
      <c r="Q22" s="233"/>
      <c r="R22" s="299"/>
      <c r="Y22" s="234"/>
      <c r="AA22" s="204"/>
      <c r="AB22" s="204"/>
      <c r="AC22" s="213"/>
      <c r="AD22" s="224"/>
      <c r="AE22" s="224"/>
      <c r="AF22" s="213"/>
    </row>
    <row r="23" spans="1:32" ht="21" customHeight="1">
      <c r="A23" s="225"/>
      <c r="B23" s="226"/>
      <c r="C23" s="227" t="str">
        <f t="shared" si="0"/>
        <v xml:space="preserve"> </v>
      </c>
      <c r="D23" s="228"/>
      <c r="E23" s="228"/>
      <c r="F23" s="229"/>
      <c r="G23" s="229"/>
      <c r="H23" s="230"/>
      <c r="I23" s="230"/>
      <c r="J23" s="231"/>
      <c r="K23" s="232"/>
      <c r="L23" s="232"/>
      <c r="M23" s="233"/>
      <c r="N23" s="233"/>
      <c r="O23" s="233"/>
      <c r="P23" s="233"/>
      <c r="Q23" s="233"/>
      <c r="R23" s="299"/>
      <c r="Y23" s="234"/>
      <c r="AA23" s="204"/>
      <c r="AB23" s="204"/>
      <c r="AC23" s="213"/>
      <c r="AD23" s="224"/>
      <c r="AE23" s="224"/>
      <c r="AF23" s="213"/>
    </row>
    <row r="24" spans="1:32" ht="21" customHeight="1">
      <c r="A24" s="225"/>
      <c r="B24" s="226"/>
      <c r="C24" s="227" t="str">
        <f t="shared" si="0"/>
        <v xml:space="preserve"> </v>
      </c>
      <c r="D24" s="228"/>
      <c r="E24" s="228"/>
      <c r="F24" s="229"/>
      <c r="G24" s="229"/>
      <c r="H24" s="230"/>
      <c r="I24" s="230"/>
      <c r="J24" s="231"/>
      <c r="K24" s="232"/>
      <c r="L24" s="232"/>
      <c r="M24" s="233"/>
      <c r="N24" s="233"/>
      <c r="O24" s="233"/>
      <c r="P24" s="233"/>
      <c r="Q24" s="233"/>
      <c r="R24" s="299"/>
      <c r="Y24" s="235"/>
      <c r="AA24" s="204"/>
      <c r="AB24" s="204"/>
      <c r="AC24" s="213"/>
      <c r="AF24" s="213"/>
    </row>
    <row r="25" spans="1:32" ht="21" customHeight="1">
      <c r="A25" s="225"/>
      <c r="B25" s="226"/>
      <c r="C25" s="227" t="str">
        <f t="shared" si="0"/>
        <v xml:space="preserve"> </v>
      </c>
      <c r="D25" s="228"/>
      <c r="E25" s="228"/>
      <c r="F25" s="229"/>
      <c r="G25" s="229"/>
      <c r="H25" s="230"/>
      <c r="I25" s="230"/>
      <c r="J25" s="231"/>
      <c r="K25" s="232"/>
      <c r="L25" s="232"/>
      <c r="M25" s="233"/>
      <c r="N25" s="233"/>
      <c r="O25" s="233"/>
      <c r="P25" s="233"/>
      <c r="Q25" s="233"/>
      <c r="R25" s="299"/>
      <c r="Y25" s="235"/>
      <c r="AA25" s="204"/>
      <c r="AB25" s="204"/>
      <c r="AC25" s="213"/>
      <c r="AF25" s="213"/>
    </row>
    <row r="26" spans="1:32" s="236" customFormat="1" ht="21" customHeight="1">
      <c r="A26" s="225"/>
      <c r="B26" s="226"/>
      <c r="C26" s="227" t="str">
        <f t="shared" si="0"/>
        <v xml:space="preserve"> </v>
      </c>
      <c r="D26" s="228"/>
      <c r="E26" s="228"/>
      <c r="F26" s="229"/>
      <c r="G26" s="229"/>
      <c r="H26" s="230"/>
      <c r="I26" s="230"/>
      <c r="J26" s="231"/>
      <c r="K26" s="232"/>
      <c r="L26" s="232"/>
      <c r="M26" s="233"/>
      <c r="N26" s="233"/>
      <c r="O26" s="233"/>
      <c r="P26" s="233"/>
      <c r="Q26" s="233"/>
      <c r="R26" s="299"/>
    </row>
    <row r="27" spans="1:32" ht="21" customHeight="1">
      <c r="A27" s="225"/>
      <c r="B27" s="226"/>
      <c r="C27" s="227" t="str">
        <f t="shared" si="0"/>
        <v xml:space="preserve"> </v>
      </c>
      <c r="D27" s="228"/>
      <c r="E27" s="228"/>
      <c r="F27" s="229"/>
      <c r="G27" s="229"/>
      <c r="H27" s="230"/>
      <c r="I27" s="230"/>
      <c r="J27" s="231"/>
      <c r="K27" s="232"/>
      <c r="L27" s="232"/>
      <c r="M27" s="233"/>
      <c r="N27" s="233"/>
      <c r="O27" s="233"/>
      <c r="P27" s="233"/>
      <c r="Q27" s="233"/>
      <c r="R27" s="299"/>
    </row>
    <row r="28" spans="1:32" ht="21" customHeight="1" thickBot="1">
      <c r="A28" s="237"/>
      <c r="B28" s="238"/>
      <c r="C28" s="239" t="str">
        <f t="shared" si="0"/>
        <v xml:space="preserve"> </v>
      </c>
      <c r="D28" s="240"/>
      <c r="E28" s="240"/>
      <c r="F28" s="241"/>
      <c r="G28" s="241"/>
      <c r="H28" s="242"/>
      <c r="I28" s="242"/>
      <c r="J28" s="243"/>
      <c r="K28" s="244"/>
      <c r="L28" s="244"/>
      <c r="M28" s="245"/>
      <c r="N28" s="245"/>
      <c r="O28" s="245"/>
      <c r="P28" s="246"/>
      <c r="Q28" s="246"/>
      <c r="R28" s="300"/>
    </row>
    <row r="29" spans="1:32" ht="15" customHeight="1">
      <c r="A29" s="466" t="s">
        <v>343</v>
      </c>
      <c r="B29" s="467"/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8"/>
      <c r="R29" s="469"/>
      <c r="S29" s="247"/>
      <c r="T29" s="247"/>
      <c r="U29" s="247"/>
      <c r="V29" s="247"/>
      <c r="W29" s="247"/>
      <c r="X29" s="247"/>
    </row>
    <row r="30" spans="1:32" ht="15" customHeight="1">
      <c r="A30" s="470"/>
      <c r="B30" s="471"/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2"/>
      <c r="R30" s="473"/>
      <c r="S30" s="247"/>
      <c r="T30" s="247"/>
      <c r="U30" s="247"/>
      <c r="V30" s="247"/>
      <c r="W30" s="247"/>
      <c r="X30" s="247"/>
    </row>
    <row r="31" spans="1:32" ht="15" customHeight="1" thickBot="1">
      <c r="A31" s="445"/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7"/>
      <c r="R31" s="448"/>
      <c r="S31" s="247"/>
      <c r="T31" s="247"/>
      <c r="U31" s="247"/>
      <c r="V31" s="247"/>
      <c r="W31" s="247"/>
      <c r="X31" s="247"/>
    </row>
    <row r="32" spans="1:32" ht="21.75" customHeight="1">
      <c r="A32" s="247"/>
      <c r="B32" s="248"/>
      <c r="C32" s="248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49"/>
      <c r="Q32" s="249"/>
      <c r="R32" s="249"/>
      <c r="S32" s="249"/>
      <c r="T32" s="249"/>
      <c r="U32" s="249"/>
      <c r="V32" s="248"/>
      <c r="W32" s="248"/>
    </row>
    <row r="33" spans="1:29" ht="21.75" customHeight="1">
      <c r="A33" s="193" t="s">
        <v>344</v>
      </c>
      <c r="I33" s="250"/>
      <c r="J33" s="249"/>
      <c r="K33" s="249"/>
      <c r="L33" s="249"/>
      <c r="M33" s="251"/>
      <c r="X33" s="252"/>
    </row>
    <row r="34" spans="1:29" ht="13.5" customHeight="1">
      <c r="A34" s="253" t="s">
        <v>345</v>
      </c>
      <c r="F34" s="254"/>
      <c r="G34" s="254"/>
      <c r="H34" s="254"/>
      <c r="I34" s="254"/>
      <c r="J34" s="254"/>
      <c r="K34" s="254"/>
      <c r="X34" s="252"/>
    </row>
    <row r="35" spans="1:29" ht="13.5" customHeight="1">
      <c r="A35" s="253" t="s">
        <v>346</v>
      </c>
      <c r="X35" s="252"/>
    </row>
    <row r="36" spans="1:29" ht="13.5" customHeight="1">
      <c r="A36" s="253" t="s">
        <v>347</v>
      </c>
      <c r="P36" s="249"/>
      <c r="Q36" s="249"/>
      <c r="R36" s="249"/>
      <c r="S36" s="249"/>
      <c r="T36" s="249"/>
      <c r="U36" s="249"/>
      <c r="V36" s="248"/>
      <c r="W36" s="248"/>
    </row>
    <row r="37" spans="1:29" ht="13.5" customHeight="1">
      <c r="A37" s="253" t="s">
        <v>348</v>
      </c>
      <c r="S37" s="249"/>
      <c r="T37" s="249"/>
      <c r="U37" s="249"/>
      <c r="V37" s="248"/>
      <c r="W37" s="248"/>
    </row>
    <row r="38" spans="1:29" ht="13.5" customHeight="1">
      <c r="A38" s="253" t="s">
        <v>349</v>
      </c>
      <c r="B38" s="255"/>
      <c r="C38" s="186"/>
      <c r="D38" s="186"/>
      <c r="E38" s="186"/>
      <c r="F38" s="255"/>
      <c r="G38" s="186"/>
      <c r="H38" s="186"/>
      <c r="I38" s="186"/>
      <c r="S38" s="247"/>
      <c r="T38" s="247"/>
      <c r="U38" s="247"/>
      <c r="W38" s="247"/>
    </row>
    <row r="39" spans="1:29" ht="13.5" customHeight="1">
      <c r="A39" s="186" t="s">
        <v>350</v>
      </c>
      <c r="B39" s="255"/>
      <c r="C39" s="186"/>
      <c r="D39" s="186"/>
      <c r="E39" s="186"/>
      <c r="F39" s="255"/>
      <c r="G39" s="186"/>
      <c r="H39" s="186"/>
      <c r="I39" s="186"/>
      <c r="P39" s="252"/>
      <c r="Q39" s="252"/>
      <c r="R39" s="249"/>
      <c r="S39" s="247"/>
      <c r="T39" s="247"/>
      <c r="U39" s="247"/>
      <c r="V39" s="247"/>
      <c r="W39" s="247"/>
    </row>
    <row r="40" spans="1:29" ht="13.5" customHeight="1">
      <c r="L40" s="256"/>
      <c r="M40" s="257"/>
    </row>
    <row r="41" spans="1:29" ht="13.5" customHeight="1">
      <c r="A41" s="359" t="s">
        <v>320</v>
      </c>
      <c r="B41" s="360"/>
      <c r="C41" s="360"/>
      <c r="D41" s="360"/>
      <c r="E41" s="360"/>
      <c r="F41" s="360"/>
      <c r="G41" s="360"/>
      <c r="H41" s="360"/>
      <c r="J41" s="361" t="s">
        <v>322</v>
      </c>
      <c r="N41" s="361" t="s">
        <v>321</v>
      </c>
    </row>
    <row r="42" spans="1:29" ht="13.5" customHeight="1">
      <c r="A42" s="362" t="s">
        <v>563</v>
      </c>
      <c r="B42" s="195"/>
      <c r="C42" s="195"/>
      <c r="D42" s="195"/>
      <c r="O42" s="259"/>
      <c r="P42" s="258"/>
      <c r="Q42" s="258"/>
      <c r="R42" s="259"/>
      <c r="S42" s="258"/>
      <c r="T42" s="258"/>
      <c r="U42" s="258"/>
      <c r="V42" s="258"/>
      <c r="W42" s="258"/>
      <c r="Y42" s="258"/>
      <c r="Z42" s="258"/>
      <c r="AA42" s="258"/>
      <c r="AB42" s="258"/>
      <c r="AC42" s="258"/>
    </row>
    <row r="43" spans="1:29" ht="13.5" customHeight="1">
      <c r="P43" s="260"/>
      <c r="Q43" s="260"/>
      <c r="R43" s="260"/>
      <c r="S43" s="261"/>
      <c r="T43" s="260"/>
      <c r="U43" s="260"/>
    </row>
    <row r="44" spans="1:29" ht="13.5" customHeight="1">
      <c r="P44" s="449"/>
      <c r="Q44" s="449"/>
      <c r="R44" s="449"/>
      <c r="S44" s="449"/>
      <c r="T44" s="449"/>
      <c r="U44" s="449"/>
    </row>
    <row r="45" spans="1:29" ht="13.5" customHeight="1"/>
    <row r="46" spans="1:29" ht="13.5" customHeight="1"/>
  </sheetData>
  <mergeCells count="26">
    <mergeCell ref="A6:F6"/>
    <mergeCell ref="H6:M6"/>
    <mergeCell ref="A7:B8"/>
    <mergeCell ref="C7:F8"/>
    <mergeCell ref="H7:I7"/>
    <mergeCell ref="J7:M7"/>
    <mergeCell ref="H8:I8"/>
    <mergeCell ref="J8:M8"/>
    <mergeCell ref="A9:B10"/>
    <mergeCell ref="C9:F10"/>
    <mergeCell ref="H9:I11"/>
    <mergeCell ref="J9:M9"/>
    <mergeCell ref="J10:M10"/>
    <mergeCell ref="A11:B12"/>
    <mergeCell ref="C11:F12"/>
    <mergeCell ref="J11:M11"/>
    <mergeCell ref="H12:I14"/>
    <mergeCell ref="J12:M12"/>
    <mergeCell ref="A31:R31"/>
    <mergeCell ref="P44:U44"/>
    <mergeCell ref="A13:B14"/>
    <mergeCell ref="C13:F14"/>
    <mergeCell ref="J13:M13"/>
    <mergeCell ref="J14:M14"/>
    <mergeCell ref="A29:R29"/>
    <mergeCell ref="A30:R30"/>
  </mergeCells>
  <dataValidations count="6">
    <dataValidation type="list" allowBlank="1" showInputMessage="1" showErrorMessage="1" sqref="F18:F28" xr:uid="{00000000-0002-0000-0300-000000000000}">
      <formula1>BoxK</formula1>
    </dataValidation>
    <dataValidation type="list" allowBlank="1" showInputMessage="1" showErrorMessage="1" sqref="G18:G28" xr:uid="{00000000-0002-0000-0300-000001000000}">
      <formula1>VLK</formula1>
    </dataValidation>
    <dataValidation type="list" allowBlank="1" showInputMessage="1" showErrorMessage="1" sqref="J18:J28" xr:uid="{00000000-0002-0000-0300-000002000000}">
      <formula1>RozmK</formula1>
    </dataValidation>
    <dataValidation type="list" allowBlank="1" showInputMessage="1" showErrorMessage="1" sqref="K18:K28" xr:uid="{00000000-0002-0000-0300-000003000000}">
      <formula1>BarK</formula1>
    </dataValidation>
    <dataValidation type="list" allowBlank="1" showInputMessage="1" showErrorMessage="1" sqref="L18:L28" xr:uid="{00000000-0002-0000-0300-000004000000}">
      <formula1>NasK</formula1>
    </dataValidation>
    <dataValidation type="list" allowBlank="1" showInputMessage="1" showErrorMessage="1" sqref="Q18:Q28" xr:uid="{00000000-0002-0000-0300-000005000000}">
      <formula1>balK</formula1>
    </dataValidation>
  </dataValidations>
  <hyperlinks>
    <hyperlink ref="R2" r:id="rId1" xr:uid="{00000000-0004-0000-0300-000000000000}"/>
    <hyperlink ref="N41" r:id="rId2" xr:uid="{D5EB298F-3C7E-49DD-9E4A-B73707470550}"/>
    <hyperlink ref="J41" r:id="rId3" xr:uid="{3880532F-D1DD-4BA7-BE51-759A20A8F2E3}"/>
  </hyperlinks>
  <pageMargins left="0.23622047244094491" right="0.23622047244094491" top="0.19685039370078741" bottom="0.19685039370078741" header="0" footer="0"/>
  <pageSetup paperSize="9" scale="74" orientation="landscape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9902-E485-4383-9091-87BCC988D487}">
  <dimension ref="A1:F301"/>
  <sheetViews>
    <sheetView showGridLines="0" view="pageBreakPreview" zoomScale="85" zoomScaleNormal="100" zoomScaleSheetLayoutView="85" workbookViewId="0">
      <selection activeCell="X158" sqref="X157:X158"/>
    </sheetView>
  </sheetViews>
  <sheetFormatPr defaultColWidth="9.140625" defaultRowHeight="11.25"/>
  <cols>
    <col min="1" max="1" width="13" style="41" customWidth="1"/>
    <col min="2" max="2" width="41.7109375" style="41" customWidth="1"/>
    <col min="3" max="5" width="26.42578125" style="41" customWidth="1"/>
    <col min="6" max="6" width="14.42578125" style="41" customWidth="1"/>
    <col min="7" max="16384" width="9.140625" style="41"/>
  </cols>
  <sheetData>
    <row r="1" spans="1:6" ht="15">
      <c r="F1" s="363"/>
    </row>
    <row r="2" spans="1:6" ht="21.75" customHeight="1">
      <c r="A2" s="183" t="s">
        <v>351</v>
      </c>
      <c r="F2" s="364"/>
    </row>
    <row r="3" spans="1:6" ht="12.75" customHeight="1">
      <c r="A3" s="262"/>
      <c r="F3" s="364"/>
    </row>
    <row r="4" spans="1:6" ht="21" customHeight="1">
      <c r="A4" s="31" t="s">
        <v>352</v>
      </c>
      <c r="F4" s="364"/>
    </row>
    <row r="5" spans="1:6" ht="12.75" customHeight="1">
      <c r="A5" s="263" t="s">
        <v>353</v>
      </c>
      <c r="B5" s="264"/>
      <c r="C5" s="264"/>
      <c r="D5" s="264"/>
      <c r="E5" s="265"/>
      <c r="F5" s="364"/>
    </row>
    <row r="6" spans="1:6" ht="12.75" customHeight="1">
      <c r="A6" s="266"/>
      <c r="B6" s="267"/>
      <c r="C6" s="267"/>
      <c r="D6" s="267"/>
      <c r="E6" s="268"/>
      <c r="F6" s="364"/>
    </row>
    <row r="7" spans="1:6" ht="12.75" customHeight="1">
      <c r="A7" s="269"/>
      <c r="E7" s="270"/>
      <c r="F7" s="364"/>
    </row>
    <row r="8" spans="1:6" ht="12.75" customHeight="1">
      <c r="A8" s="269"/>
      <c r="E8" s="270"/>
      <c r="F8" s="364"/>
    </row>
    <row r="9" spans="1:6" ht="12.75" customHeight="1">
      <c r="A9" s="269"/>
      <c r="E9" s="270"/>
      <c r="F9" s="364"/>
    </row>
    <row r="10" spans="1:6" ht="12.75" customHeight="1">
      <c r="A10" s="269"/>
      <c r="E10" s="270"/>
      <c r="F10" s="364"/>
    </row>
    <row r="11" spans="1:6" ht="12.75" customHeight="1">
      <c r="A11" s="269"/>
      <c r="E11" s="270"/>
      <c r="F11" s="364"/>
    </row>
    <row r="12" spans="1:6" ht="12.75" customHeight="1">
      <c r="A12" s="269"/>
      <c r="E12" s="270"/>
      <c r="F12" s="364"/>
    </row>
    <row r="13" spans="1:6" ht="12.75" customHeight="1">
      <c r="A13" s="269"/>
      <c r="E13" s="270"/>
      <c r="F13" s="364"/>
    </row>
    <row r="14" spans="1:6" ht="12.75" customHeight="1">
      <c r="A14" s="269"/>
      <c r="E14" s="270"/>
      <c r="F14" s="364"/>
    </row>
    <row r="15" spans="1:6" ht="12.75" customHeight="1">
      <c r="A15" s="269"/>
      <c r="E15" s="270"/>
      <c r="F15" s="364"/>
    </row>
    <row r="16" spans="1:6" ht="12.75" customHeight="1">
      <c r="A16" s="269"/>
      <c r="E16" s="270"/>
      <c r="F16" s="364"/>
    </row>
    <row r="17" spans="1:6" ht="12.75" customHeight="1">
      <c r="A17" s="269"/>
      <c r="E17" s="270"/>
      <c r="F17" s="364"/>
    </row>
    <row r="18" spans="1:6" ht="12.75" customHeight="1">
      <c r="A18" s="271"/>
      <c r="B18" s="272"/>
      <c r="C18" s="272"/>
      <c r="D18" s="272"/>
      <c r="E18" s="273"/>
      <c r="F18" s="364"/>
    </row>
    <row r="19" spans="1:6" ht="12.75" customHeight="1">
      <c r="F19" s="364"/>
    </row>
    <row r="20" spans="1:6" ht="21" customHeight="1">
      <c r="A20" s="31" t="s">
        <v>332</v>
      </c>
      <c r="F20" s="364"/>
    </row>
    <row r="21" spans="1:6" ht="12" customHeight="1">
      <c r="A21" s="274" t="s">
        <v>354</v>
      </c>
      <c r="B21" s="274" t="s">
        <v>355</v>
      </c>
      <c r="C21" s="40" t="s">
        <v>319</v>
      </c>
      <c r="D21" s="263" t="s">
        <v>356</v>
      </c>
      <c r="E21" s="275"/>
      <c r="F21" s="364"/>
    </row>
    <row r="22" spans="1:6" ht="52.5" customHeight="1">
      <c r="A22" s="276" t="s">
        <v>179</v>
      </c>
      <c r="B22" s="42" t="s">
        <v>357</v>
      </c>
      <c r="C22" s="43"/>
      <c r="D22" s="277"/>
      <c r="E22" s="268"/>
      <c r="F22" s="365"/>
    </row>
    <row r="23" spans="1:6" ht="52.5" customHeight="1">
      <c r="A23" s="276" t="s">
        <v>180</v>
      </c>
      <c r="B23" s="42" t="s">
        <v>358</v>
      </c>
      <c r="C23" s="43"/>
      <c r="D23" s="278"/>
      <c r="E23" s="270"/>
      <c r="F23" s="365"/>
    </row>
    <row r="24" spans="1:6" ht="52.5" customHeight="1">
      <c r="A24" s="276" t="s">
        <v>181</v>
      </c>
      <c r="B24" s="42" t="s">
        <v>359</v>
      </c>
      <c r="C24" s="43"/>
      <c r="D24" s="278"/>
      <c r="E24" s="270"/>
      <c r="F24" s="365"/>
    </row>
    <row r="25" spans="1:6" ht="52.5" customHeight="1">
      <c r="A25" s="276" t="s">
        <v>182</v>
      </c>
      <c r="B25" s="42" t="s">
        <v>360</v>
      </c>
      <c r="C25" s="43"/>
      <c r="D25" s="278"/>
      <c r="E25" s="270"/>
      <c r="F25" s="365"/>
    </row>
    <row r="26" spans="1:6" ht="52.5" customHeight="1">
      <c r="A26" s="276" t="s">
        <v>183</v>
      </c>
      <c r="B26" s="42" t="s">
        <v>361</v>
      </c>
      <c r="C26" s="43"/>
      <c r="D26" s="278"/>
      <c r="E26" s="270"/>
      <c r="F26" s="365"/>
    </row>
    <row r="27" spans="1:6" ht="52.5" customHeight="1">
      <c r="A27" s="276" t="s">
        <v>184</v>
      </c>
      <c r="B27" s="42" t="s">
        <v>362</v>
      </c>
      <c r="C27" s="43"/>
      <c r="D27" s="278"/>
      <c r="E27" s="270"/>
      <c r="F27" s="365"/>
    </row>
    <row r="28" spans="1:6" ht="52.5" customHeight="1">
      <c r="A28" s="276" t="s">
        <v>185</v>
      </c>
      <c r="B28" s="42" t="s">
        <v>363</v>
      </c>
      <c r="C28" s="43"/>
      <c r="D28" s="278"/>
      <c r="E28" s="270"/>
      <c r="F28" s="365"/>
    </row>
    <row r="29" spans="1:6" ht="52.5" customHeight="1">
      <c r="A29" s="276" t="s">
        <v>186</v>
      </c>
      <c r="B29" s="42" t="s">
        <v>364</v>
      </c>
      <c r="C29" s="43"/>
      <c r="D29" s="279"/>
      <c r="E29" s="273"/>
      <c r="F29" s="365"/>
    </row>
    <row r="30" spans="1:6" ht="12" customHeight="1">
      <c r="F30" s="364"/>
    </row>
    <row r="31" spans="1:6" ht="21" customHeight="1">
      <c r="A31" s="31" t="s">
        <v>333</v>
      </c>
      <c r="F31" s="364"/>
    </row>
    <row r="32" spans="1:6" ht="15">
      <c r="A32" s="274" t="s">
        <v>354</v>
      </c>
      <c r="B32" s="274" t="s">
        <v>355</v>
      </c>
      <c r="C32" s="40" t="s">
        <v>319</v>
      </c>
      <c r="D32" s="263" t="s">
        <v>356</v>
      </c>
      <c r="E32" s="275"/>
      <c r="F32" s="364"/>
    </row>
    <row r="33" spans="1:6" ht="52.5" customHeight="1">
      <c r="A33" s="280" t="s">
        <v>187</v>
      </c>
      <c r="B33" s="42" t="s">
        <v>365</v>
      </c>
      <c r="C33" s="43"/>
      <c r="D33" s="277"/>
      <c r="E33" s="281"/>
      <c r="F33" s="364"/>
    </row>
    <row r="34" spans="1:6" ht="52.5" customHeight="1">
      <c r="A34" s="280" t="s">
        <v>188</v>
      </c>
      <c r="B34" s="42" t="s">
        <v>366</v>
      </c>
      <c r="C34" s="43"/>
      <c r="D34" s="278"/>
      <c r="E34" s="282"/>
      <c r="F34" s="364"/>
    </row>
    <row r="35" spans="1:6" ht="52.5" customHeight="1">
      <c r="A35" s="280" t="s">
        <v>189</v>
      </c>
      <c r="B35" s="366" t="s">
        <v>367</v>
      </c>
      <c r="C35" s="43"/>
      <c r="D35" s="278"/>
      <c r="E35" s="282"/>
      <c r="F35" s="364"/>
    </row>
    <row r="36" spans="1:6" ht="52.5" customHeight="1">
      <c r="A36" s="280" t="s">
        <v>190</v>
      </c>
      <c r="B36" s="366" t="s">
        <v>368</v>
      </c>
      <c r="C36" s="43"/>
      <c r="D36" s="279"/>
      <c r="E36" s="283"/>
      <c r="F36" s="364"/>
    </row>
    <row r="37" spans="1:6" ht="15">
      <c r="F37" s="364"/>
    </row>
    <row r="38" spans="1:6" ht="21" customHeight="1">
      <c r="A38" s="31" t="s">
        <v>369</v>
      </c>
      <c r="F38" s="364"/>
    </row>
    <row r="39" spans="1:6" ht="15">
      <c r="A39" s="263" t="s">
        <v>353</v>
      </c>
      <c r="B39" s="264"/>
      <c r="C39" s="264"/>
      <c r="D39" s="264"/>
      <c r="E39" s="265"/>
      <c r="F39" s="364"/>
    </row>
    <row r="40" spans="1:6" ht="15">
      <c r="A40" s="284"/>
      <c r="B40" s="267"/>
      <c r="C40" s="267"/>
      <c r="E40" s="270"/>
      <c r="F40" s="364"/>
    </row>
    <row r="41" spans="1:6" ht="15">
      <c r="A41" s="285"/>
      <c r="E41" s="270"/>
      <c r="F41" s="364"/>
    </row>
    <row r="42" spans="1:6" ht="15">
      <c r="A42" s="285"/>
      <c r="E42" s="270"/>
      <c r="F42" s="364"/>
    </row>
    <row r="43" spans="1:6" ht="15">
      <c r="A43" s="285"/>
      <c r="E43" s="270"/>
      <c r="F43" s="364"/>
    </row>
    <row r="44" spans="1:6" ht="15">
      <c r="A44" s="269"/>
      <c r="E44" s="270"/>
      <c r="F44" s="364"/>
    </row>
    <row r="45" spans="1:6" ht="15">
      <c r="A45" s="269"/>
      <c r="E45" s="270"/>
      <c r="F45" s="364"/>
    </row>
    <row r="46" spans="1:6" ht="15">
      <c r="A46" s="269"/>
      <c r="E46" s="270"/>
      <c r="F46" s="364"/>
    </row>
    <row r="47" spans="1:6" ht="15">
      <c r="A47" s="285"/>
      <c r="E47" s="270"/>
      <c r="F47" s="364"/>
    </row>
    <row r="48" spans="1:6" ht="15">
      <c r="A48" s="285"/>
      <c r="E48" s="270"/>
      <c r="F48" s="364"/>
    </row>
    <row r="49" spans="1:6" ht="15">
      <c r="A49" s="285"/>
      <c r="E49" s="270"/>
      <c r="F49" s="364"/>
    </row>
    <row r="50" spans="1:6" ht="15">
      <c r="A50" s="286"/>
      <c r="B50" s="272"/>
      <c r="C50" s="272"/>
      <c r="D50" s="272"/>
      <c r="E50" s="273"/>
      <c r="F50" s="364"/>
    </row>
    <row r="51" spans="1:6" ht="15">
      <c r="A51" s="31"/>
      <c r="F51" s="364"/>
    </row>
    <row r="52" spans="1:6" ht="21" customHeight="1">
      <c r="A52" s="31" t="s">
        <v>370</v>
      </c>
      <c r="F52" s="287"/>
    </row>
    <row r="53" spans="1:6" ht="12.95" customHeight="1">
      <c r="A53" s="274" t="s">
        <v>354</v>
      </c>
      <c r="B53" s="274" t="s">
        <v>355</v>
      </c>
      <c r="C53" s="263" t="s">
        <v>319</v>
      </c>
      <c r="D53" s="288"/>
      <c r="E53" s="275"/>
      <c r="F53" s="287"/>
    </row>
    <row r="54" spans="1:6" ht="12.95" customHeight="1">
      <c r="A54" s="276">
        <v>240</v>
      </c>
      <c r="B54" s="42" t="s">
        <v>371</v>
      </c>
      <c r="C54" s="289" t="s">
        <v>372</v>
      </c>
      <c r="D54" s="290" t="s">
        <v>373</v>
      </c>
      <c r="E54" s="367" t="s">
        <v>374</v>
      </c>
      <c r="F54" s="287"/>
    </row>
    <row r="55" spans="1:6" ht="12.95" customHeight="1">
      <c r="A55" s="276">
        <v>332</v>
      </c>
      <c r="B55" s="42" t="s">
        <v>375</v>
      </c>
      <c r="C55" s="289" t="s">
        <v>191</v>
      </c>
      <c r="D55" s="290" t="s">
        <v>192</v>
      </c>
      <c r="E55" s="367" t="s">
        <v>376</v>
      </c>
      <c r="F55" s="287"/>
    </row>
    <row r="56" spans="1:6" ht="12.95" customHeight="1">
      <c r="A56" s="276">
        <v>392</v>
      </c>
      <c r="B56" s="42" t="s">
        <v>377</v>
      </c>
      <c r="C56" s="289" t="s">
        <v>378</v>
      </c>
      <c r="D56" s="290" t="s">
        <v>379</v>
      </c>
      <c r="E56" s="367"/>
      <c r="F56" s="287"/>
    </row>
    <row r="57" spans="1:6" ht="12.75">
      <c r="F57" s="287"/>
    </row>
    <row r="58" spans="1:6" ht="21" customHeight="1">
      <c r="A58" s="31" t="s">
        <v>337</v>
      </c>
      <c r="F58" s="287"/>
    </row>
    <row r="59" spans="1:6" ht="12.95" customHeight="1">
      <c r="A59" s="274" t="s">
        <v>354</v>
      </c>
      <c r="B59" s="274" t="s">
        <v>355</v>
      </c>
      <c r="C59" s="263" t="s">
        <v>319</v>
      </c>
      <c r="D59" s="368"/>
      <c r="E59" s="265"/>
      <c r="F59" s="369"/>
    </row>
    <row r="60" spans="1:6" ht="12.95" customHeight="1">
      <c r="A60" s="326">
        <v>1013</v>
      </c>
      <c r="B60" s="370" t="s">
        <v>380</v>
      </c>
      <c r="C60" s="371"/>
      <c r="D60" s="267"/>
      <c r="E60" s="293"/>
      <c r="F60" s="369"/>
    </row>
    <row r="61" spans="1:6" ht="12.95" customHeight="1">
      <c r="A61" s="326">
        <v>1015</v>
      </c>
      <c r="B61" s="370" t="s">
        <v>381</v>
      </c>
      <c r="C61" s="371"/>
      <c r="D61" s="267"/>
      <c r="E61" s="293"/>
      <c r="F61" s="369"/>
    </row>
    <row r="62" spans="1:6" ht="12.95" customHeight="1">
      <c r="A62" s="326">
        <v>1019</v>
      </c>
      <c r="B62" s="372" t="s">
        <v>382</v>
      </c>
      <c r="C62" s="371"/>
      <c r="D62" s="267"/>
      <c r="E62" s="293"/>
      <c r="F62" s="369"/>
    </row>
    <row r="63" spans="1:6" ht="12.95" customHeight="1">
      <c r="A63" s="326">
        <v>3004</v>
      </c>
      <c r="B63" s="373" t="s">
        <v>383</v>
      </c>
      <c r="C63" s="371"/>
      <c r="D63" s="267"/>
      <c r="E63" s="293"/>
      <c r="F63" s="369"/>
    </row>
    <row r="64" spans="1:6" ht="12.95" customHeight="1">
      <c r="A64" s="326">
        <v>3005</v>
      </c>
      <c r="B64" s="374" t="s">
        <v>384</v>
      </c>
      <c r="C64" s="371"/>
      <c r="D64" s="267"/>
      <c r="E64" s="293"/>
      <c r="F64" s="369"/>
    </row>
    <row r="65" spans="1:6" ht="12.95" customHeight="1">
      <c r="A65" s="326">
        <v>6009</v>
      </c>
      <c r="B65" s="375" t="s">
        <v>385</v>
      </c>
      <c r="C65" s="376"/>
      <c r="D65" s="267"/>
      <c r="E65" s="293"/>
      <c r="F65" s="369"/>
    </row>
    <row r="66" spans="1:6" ht="12.95" customHeight="1">
      <c r="A66" s="326">
        <v>7012</v>
      </c>
      <c r="B66" s="509" t="s">
        <v>564</v>
      </c>
      <c r="C66" s="376"/>
      <c r="D66" s="267"/>
      <c r="E66" s="293"/>
      <c r="F66" s="369"/>
    </row>
    <row r="67" spans="1:6" ht="12.95" customHeight="1">
      <c r="A67" s="326">
        <v>7015</v>
      </c>
      <c r="B67" s="375" t="s">
        <v>386</v>
      </c>
      <c r="C67" s="376"/>
      <c r="D67" s="267"/>
      <c r="E67" s="293"/>
      <c r="F67" s="369"/>
    </row>
    <row r="68" spans="1:6" ht="12.95" customHeight="1">
      <c r="A68" s="326">
        <v>7016</v>
      </c>
      <c r="B68" s="42" t="s">
        <v>387</v>
      </c>
      <c r="C68" s="376"/>
      <c r="D68" s="267"/>
      <c r="E68" s="293"/>
      <c r="F68" s="369"/>
    </row>
    <row r="69" spans="1:6" ht="12.95" customHeight="1">
      <c r="A69" s="326" t="s">
        <v>203</v>
      </c>
      <c r="B69" s="372" t="s">
        <v>388</v>
      </c>
      <c r="C69" s="377"/>
      <c r="D69" s="267"/>
      <c r="E69" s="293"/>
      <c r="F69" s="369"/>
    </row>
    <row r="70" spans="1:6" ht="12.95" customHeight="1">
      <c r="A70" s="326" t="s">
        <v>232</v>
      </c>
      <c r="B70" s="42" t="s">
        <v>389</v>
      </c>
      <c r="C70" s="378"/>
      <c r="D70" s="267"/>
      <c r="E70" s="293"/>
      <c r="F70" s="369"/>
    </row>
    <row r="71" spans="1:6" ht="12.95" customHeight="1">
      <c r="A71" s="326">
        <v>7021</v>
      </c>
      <c r="B71" s="42" t="s">
        <v>390</v>
      </c>
      <c r="C71" s="378"/>
      <c r="D71" s="267"/>
      <c r="E71" s="293"/>
      <c r="F71" s="369"/>
    </row>
    <row r="72" spans="1:6" ht="12.95" customHeight="1">
      <c r="A72" s="326">
        <v>7022</v>
      </c>
      <c r="B72" s="42" t="s">
        <v>391</v>
      </c>
      <c r="C72" s="378"/>
      <c r="D72" s="267"/>
      <c r="E72" s="293"/>
      <c r="F72" s="369"/>
    </row>
    <row r="73" spans="1:6" ht="12.95" customHeight="1">
      <c r="A73" s="326">
        <v>7024</v>
      </c>
      <c r="B73" s="42" t="s">
        <v>392</v>
      </c>
      <c r="C73" s="379"/>
      <c r="D73" s="267"/>
      <c r="E73" s="293"/>
      <c r="F73" s="369"/>
    </row>
    <row r="74" spans="1:6" ht="12.95" customHeight="1">
      <c r="A74" s="326">
        <v>7035</v>
      </c>
      <c r="B74" s="42" t="s">
        <v>393</v>
      </c>
      <c r="C74" s="379"/>
      <c r="D74" s="267"/>
      <c r="E74" s="293"/>
      <c r="F74" s="369"/>
    </row>
    <row r="75" spans="1:6" ht="12.95" customHeight="1">
      <c r="A75" s="326">
        <v>7037</v>
      </c>
      <c r="B75" s="42" t="s">
        <v>394</v>
      </c>
      <c r="C75" s="379"/>
      <c r="D75" s="267"/>
      <c r="E75" s="293"/>
      <c r="F75" s="369"/>
    </row>
    <row r="76" spans="1:6" ht="12.95" customHeight="1">
      <c r="A76" s="326">
        <v>7038</v>
      </c>
      <c r="B76" s="42" t="s">
        <v>395</v>
      </c>
      <c r="C76" s="379"/>
      <c r="D76" s="267"/>
      <c r="E76" s="293"/>
      <c r="F76" s="369"/>
    </row>
    <row r="77" spans="1:6" ht="12.95" customHeight="1">
      <c r="A77" s="326">
        <v>7039</v>
      </c>
      <c r="B77" s="42" t="s">
        <v>396</v>
      </c>
      <c r="C77" s="290"/>
      <c r="D77" s="267"/>
      <c r="E77" s="293"/>
      <c r="F77" s="369"/>
    </row>
    <row r="78" spans="1:6" ht="12.95" customHeight="1">
      <c r="A78" s="326">
        <v>7040</v>
      </c>
      <c r="B78" s="42" t="s">
        <v>397</v>
      </c>
      <c r="C78" s="377"/>
      <c r="D78" s="267"/>
      <c r="E78" s="293"/>
      <c r="F78" s="369"/>
    </row>
    <row r="79" spans="1:6" ht="12.95" customHeight="1">
      <c r="A79" s="326">
        <v>7044</v>
      </c>
      <c r="B79" s="42" t="s">
        <v>398</v>
      </c>
      <c r="C79" s="380"/>
      <c r="D79" s="267"/>
      <c r="E79" s="293"/>
      <c r="F79" s="369"/>
    </row>
    <row r="80" spans="1:6" ht="12.95" customHeight="1">
      <c r="A80" s="326">
        <v>7048</v>
      </c>
      <c r="B80" s="42" t="s">
        <v>399</v>
      </c>
      <c r="C80" s="380"/>
      <c r="D80" s="267"/>
      <c r="E80" s="293"/>
      <c r="F80" s="369"/>
    </row>
    <row r="81" spans="1:6" ht="12.95" customHeight="1">
      <c r="A81" s="326">
        <v>8012</v>
      </c>
      <c r="B81" s="42" t="s">
        <v>400</v>
      </c>
      <c r="C81" s="380"/>
      <c r="D81" s="267"/>
      <c r="E81" s="293"/>
      <c r="F81" s="369"/>
    </row>
    <row r="82" spans="1:6" ht="12.95" customHeight="1">
      <c r="A82" s="326">
        <v>8014</v>
      </c>
      <c r="B82" s="42" t="s">
        <v>401</v>
      </c>
      <c r="C82" s="380"/>
      <c r="D82" s="267"/>
      <c r="E82" s="293"/>
      <c r="F82" s="369"/>
    </row>
    <row r="83" spans="1:6" ht="12.95" customHeight="1">
      <c r="A83" s="326" t="s">
        <v>236</v>
      </c>
      <c r="B83" s="42" t="s">
        <v>402</v>
      </c>
      <c r="C83" s="380"/>
      <c r="D83" s="267"/>
      <c r="E83" s="293"/>
      <c r="F83" s="369"/>
    </row>
    <row r="84" spans="1:6" ht="12.95" customHeight="1">
      <c r="A84" s="326" t="s">
        <v>237</v>
      </c>
      <c r="B84" s="42" t="s">
        <v>403</v>
      </c>
      <c r="C84" s="380"/>
      <c r="D84" s="267"/>
      <c r="E84" s="293"/>
      <c r="F84" s="369"/>
    </row>
    <row r="85" spans="1:6" ht="12.95" customHeight="1">
      <c r="A85" s="326">
        <v>8019</v>
      </c>
      <c r="B85" s="42" t="s">
        <v>404</v>
      </c>
      <c r="C85" s="380"/>
      <c r="D85" s="267"/>
      <c r="E85" s="293"/>
      <c r="F85" s="369"/>
    </row>
    <row r="86" spans="1:6" ht="12.95" customHeight="1">
      <c r="A86" s="326" t="s">
        <v>21</v>
      </c>
      <c r="B86" s="42" t="s">
        <v>405</v>
      </c>
      <c r="C86" s="380"/>
      <c r="D86" s="267"/>
      <c r="E86" s="293"/>
      <c r="F86" s="369"/>
    </row>
    <row r="87" spans="1:6" ht="12.95" customHeight="1">
      <c r="A87" s="326">
        <v>9004</v>
      </c>
      <c r="B87" s="42" t="s">
        <v>406</v>
      </c>
      <c r="C87" s="380"/>
      <c r="D87" s="292"/>
      <c r="E87" s="293"/>
      <c r="F87" s="369"/>
    </row>
    <row r="88" spans="1:6" ht="12.95" customHeight="1">
      <c r="A88" s="326">
        <v>9005</v>
      </c>
      <c r="B88" s="42" t="s">
        <v>407</v>
      </c>
      <c r="C88" s="380"/>
      <c r="D88" s="267"/>
      <c r="E88" s="293"/>
      <c r="F88" s="369"/>
    </row>
    <row r="89" spans="1:6" ht="12.95" customHeight="1">
      <c r="A89" s="326" t="s">
        <v>238</v>
      </c>
      <c r="B89" s="42" t="s">
        <v>408</v>
      </c>
      <c r="C89" s="380"/>
      <c r="D89" s="267"/>
      <c r="E89" s="293"/>
      <c r="F89" s="369"/>
    </row>
    <row r="90" spans="1:6" ht="12.95" customHeight="1">
      <c r="A90" s="326" t="s">
        <v>239</v>
      </c>
      <c r="B90" s="42" t="s">
        <v>409</v>
      </c>
      <c r="C90" s="380"/>
      <c r="D90" s="267"/>
      <c r="E90" s="293"/>
      <c r="F90" s="369"/>
    </row>
    <row r="91" spans="1:6" ht="12.95" customHeight="1">
      <c r="A91" s="326" t="s">
        <v>6</v>
      </c>
      <c r="B91" s="42" t="s">
        <v>410</v>
      </c>
      <c r="C91" s="380"/>
      <c r="D91" s="267"/>
      <c r="E91" s="293"/>
      <c r="F91" s="369"/>
    </row>
    <row r="92" spans="1:6" ht="12.95" customHeight="1">
      <c r="A92" s="326" t="s">
        <v>240</v>
      </c>
      <c r="B92" s="42" t="s">
        <v>411</v>
      </c>
      <c r="C92" s="380"/>
      <c r="D92" s="267"/>
      <c r="E92" s="293"/>
      <c r="F92" s="369"/>
    </row>
    <row r="93" spans="1:6" ht="12.95" customHeight="1">
      <c r="A93" s="326" t="s">
        <v>231</v>
      </c>
      <c r="B93" s="42" t="s">
        <v>412</v>
      </c>
      <c r="C93" s="380"/>
      <c r="D93" s="267"/>
      <c r="E93" s="293"/>
      <c r="F93" s="369"/>
    </row>
    <row r="94" spans="1:6" ht="12.95" customHeight="1">
      <c r="A94" s="326">
        <v>9007</v>
      </c>
      <c r="B94" s="42" t="s">
        <v>413</v>
      </c>
      <c r="C94" s="380"/>
      <c r="D94" s="267"/>
      <c r="E94" s="293"/>
      <c r="F94" s="369"/>
    </row>
    <row r="95" spans="1:6" ht="12.95" customHeight="1">
      <c r="A95" s="326" t="s">
        <v>241</v>
      </c>
      <c r="B95" s="42" t="s">
        <v>414</v>
      </c>
      <c r="C95" s="380"/>
      <c r="D95" s="267"/>
      <c r="E95" s="293"/>
      <c r="F95" s="369"/>
    </row>
    <row r="96" spans="1:6" ht="12.95" customHeight="1">
      <c r="A96" s="326" t="s">
        <v>242</v>
      </c>
      <c r="B96" s="42" t="s">
        <v>415</v>
      </c>
      <c r="C96" s="380"/>
      <c r="D96" s="267"/>
      <c r="E96" s="293"/>
      <c r="F96" s="369"/>
    </row>
    <row r="97" spans="1:6" ht="12.95" customHeight="1">
      <c r="A97" s="326">
        <v>9010</v>
      </c>
      <c r="B97" s="42" t="s">
        <v>416</v>
      </c>
      <c r="C97" s="380"/>
      <c r="D97" s="267"/>
      <c r="E97" s="293"/>
      <c r="F97" s="369"/>
    </row>
    <row r="98" spans="1:6" ht="12.95" customHeight="1">
      <c r="A98" s="326" t="s">
        <v>243</v>
      </c>
      <c r="B98" s="42" t="s">
        <v>417</v>
      </c>
      <c r="C98" s="380"/>
      <c r="D98" s="267"/>
      <c r="E98" s="293"/>
      <c r="F98" s="369"/>
    </row>
    <row r="99" spans="1:6" ht="12.95" customHeight="1">
      <c r="A99" s="326" t="s">
        <v>244</v>
      </c>
      <c r="B99" s="42" t="s">
        <v>418</v>
      </c>
      <c r="C99" s="380"/>
      <c r="D99" s="267"/>
      <c r="E99" s="293"/>
      <c r="F99" s="369"/>
    </row>
    <row r="100" spans="1:6" ht="12.95" customHeight="1">
      <c r="A100" s="326">
        <v>9016</v>
      </c>
      <c r="B100" s="42" t="s">
        <v>419</v>
      </c>
      <c r="C100" s="380"/>
      <c r="D100" s="267"/>
      <c r="E100" s="293"/>
      <c r="F100" s="369"/>
    </row>
    <row r="101" spans="1:6" ht="12.95" customHeight="1">
      <c r="A101" s="326" t="s">
        <v>245</v>
      </c>
      <c r="B101" s="42" t="s">
        <v>420</v>
      </c>
      <c r="C101" s="380"/>
      <c r="D101" s="267"/>
      <c r="E101" s="293"/>
      <c r="F101" s="369"/>
    </row>
    <row r="102" spans="1:6" ht="12.95" customHeight="1">
      <c r="A102" s="326" t="s">
        <v>204</v>
      </c>
      <c r="B102" s="42" t="s">
        <v>421</v>
      </c>
      <c r="C102" s="380"/>
      <c r="D102" s="267"/>
      <c r="E102" s="293"/>
      <c r="F102" s="369"/>
    </row>
    <row r="103" spans="1:6" ht="12.95" customHeight="1">
      <c r="A103" s="326" t="s">
        <v>7</v>
      </c>
      <c r="B103" s="42" t="s">
        <v>422</v>
      </c>
      <c r="C103" s="380"/>
      <c r="D103" s="267"/>
      <c r="E103" s="293"/>
      <c r="F103" s="369"/>
    </row>
    <row r="104" spans="1:6" ht="12.95" customHeight="1">
      <c r="A104" s="326" t="s">
        <v>8</v>
      </c>
      <c r="B104" s="42" t="s">
        <v>423</v>
      </c>
      <c r="C104" s="380"/>
      <c r="D104" s="267"/>
      <c r="E104" s="293"/>
      <c r="F104" s="369"/>
    </row>
    <row r="105" spans="1:6" ht="12.95" customHeight="1">
      <c r="A105" s="326" t="s">
        <v>220</v>
      </c>
      <c r="B105" s="42" t="s">
        <v>424</v>
      </c>
      <c r="C105" s="380"/>
      <c r="D105" s="267"/>
      <c r="E105" s="293"/>
      <c r="F105" s="369"/>
    </row>
    <row r="106" spans="1:6" ht="12.95" customHeight="1">
      <c r="A106" s="326" t="s">
        <v>9</v>
      </c>
      <c r="B106" s="42" t="s">
        <v>22</v>
      </c>
      <c r="C106" s="380"/>
      <c r="D106" s="267"/>
      <c r="E106" s="293"/>
      <c r="F106" s="369"/>
    </row>
    <row r="107" spans="1:6" ht="12.95" customHeight="1">
      <c r="A107" s="326" t="s">
        <v>565</v>
      </c>
      <c r="B107" s="42" t="s">
        <v>566</v>
      </c>
      <c r="C107" s="380"/>
      <c r="D107" s="267"/>
      <c r="E107" s="293"/>
      <c r="F107" s="369"/>
    </row>
    <row r="108" spans="1:6" ht="12.95" customHeight="1">
      <c r="A108" s="326" t="s">
        <v>567</v>
      </c>
      <c r="B108" s="42" t="s">
        <v>568</v>
      </c>
      <c r="C108" s="380"/>
      <c r="D108" s="267"/>
      <c r="E108" s="293"/>
      <c r="F108" s="369"/>
    </row>
    <row r="109" spans="1:6" ht="12.95" customHeight="1">
      <c r="A109" s="33" t="s">
        <v>10</v>
      </c>
      <c r="B109" s="42" t="s">
        <v>425</v>
      </c>
      <c r="C109" s="381" t="s">
        <v>426</v>
      </c>
      <c r="D109" s="267"/>
      <c r="E109" s="273"/>
      <c r="F109" s="369"/>
    </row>
    <row r="110" spans="1:6" ht="12.95" customHeight="1">
      <c r="A110" s="33" t="s">
        <v>11</v>
      </c>
      <c r="B110" s="42" t="s">
        <v>427</v>
      </c>
      <c r="C110" s="294" t="s">
        <v>426</v>
      </c>
      <c r="D110" s="267"/>
      <c r="E110" s="293"/>
      <c r="F110" s="369"/>
    </row>
    <row r="111" spans="1:6" ht="12.95" customHeight="1">
      <c r="A111" s="33" t="s">
        <v>12</v>
      </c>
      <c r="B111" s="42" t="s">
        <v>428</v>
      </c>
      <c r="C111" s="294" t="s">
        <v>426</v>
      </c>
      <c r="D111" s="267"/>
      <c r="E111" s="293"/>
      <c r="F111" s="369"/>
    </row>
    <row r="112" spans="1:6" ht="12.95" customHeight="1">
      <c r="A112" s="33" t="s">
        <v>13</v>
      </c>
      <c r="B112" s="42" t="s">
        <v>429</v>
      </c>
      <c r="C112" s="294" t="s">
        <v>426</v>
      </c>
      <c r="D112" s="267"/>
      <c r="E112" s="293"/>
      <c r="F112" s="369"/>
    </row>
    <row r="113" spans="1:6" ht="12.95" customHeight="1">
      <c r="A113" s="33" t="s">
        <v>14</v>
      </c>
      <c r="B113" s="42" t="s">
        <v>430</v>
      </c>
      <c r="C113" s="294" t="s">
        <v>426</v>
      </c>
      <c r="D113" s="267"/>
      <c r="E113" s="293"/>
      <c r="F113" s="369"/>
    </row>
    <row r="114" spans="1:6" ht="12.95" customHeight="1">
      <c r="A114" s="33" t="s">
        <v>15</v>
      </c>
      <c r="B114" s="42" t="s">
        <v>431</v>
      </c>
      <c r="C114" s="294" t="s">
        <v>426</v>
      </c>
      <c r="D114" s="267"/>
      <c r="E114" s="293"/>
      <c r="F114" s="369"/>
    </row>
    <row r="115" spans="1:6" ht="12.95" customHeight="1">
      <c r="A115" s="33" t="s">
        <v>16</v>
      </c>
      <c r="B115" s="42" t="s">
        <v>432</v>
      </c>
      <c r="C115" s="294" t="s">
        <v>426</v>
      </c>
      <c r="D115" s="267"/>
      <c r="E115" s="293"/>
      <c r="F115" s="369"/>
    </row>
    <row r="116" spans="1:6" ht="12.95" customHeight="1">
      <c r="A116" s="33" t="s">
        <v>17</v>
      </c>
      <c r="B116" s="42" t="s">
        <v>433</v>
      </c>
      <c r="C116" s="294" t="s">
        <v>426</v>
      </c>
      <c r="D116" s="267"/>
      <c r="E116" s="293"/>
      <c r="F116" s="369"/>
    </row>
    <row r="117" spans="1:6" ht="12.95" customHeight="1">
      <c r="A117" s="33" t="s">
        <v>18</v>
      </c>
      <c r="B117" s="42" t="s">
        <v>434</v>
      </c>
      <c r="C117" s="294" t="s">
        <v>426</v>
      </c>
      <c r="D117" s="267"/>
      <c r="E117" s="293"/>
      <c r="F117" s="369"/>
    </row>
    <row r="118" spans="1:6" ht="12.95" customHeight="1">
      <c r="A118" s="33" t="s">
        <v>19</v>
      </c>
      <c r="B118" s="42" t="s">
        <v>435</v>
      </c>
      <c r="C118" s="294" t="s">
        <v>426</v>
      </c>
      <c r="D118" s="267"/>
      <c r="E118" s="293"/>
      <c r="F118" s="369"/>
    </row>
    <row r="119" spans="1:6" ht="12.95" customHeight="1">
      <c r="A119" s="33" t="s">
        <v>25</v>
      </c>
      <c r="B119" s="42" t="s">
        <v>436</v>
      </c>
      <c r="C119" s="294" t="s">
        <v>426</v>
      </c>
      <c r="D119" s="267"/>
      <c r="E119" s="293"/>
      <c r="F119" s="369"/>
    </row>
    <row r="120" spans="1:6" ht="12.95" customHeight="1">
      <c r="A120" s="33" t="s">
        <v>26</v>
      </c>
      <c r="B120" s="42" t="s">
        <v>437</v>
      </c>
      <c r="C120" s="294" t="s">
        <v>426</v>
      </c>
      <c r="D120" s="267"/>
      <c r="E120" s="293"/>
      <c r="F120" s="369"/>
    </row>
    <row r="121" spans="1:6" ht="12.95" customHeight="1">
      <c r="A121" s="33" t="s">
        <v>27</v>
      </c>
      <c r="B121" s="42" t="s">
        <v>438</v>
      </c>
      <c r="C121" s="294" t="s">
        <v>426</v>
      </c>
      <c r="D121" s="267"/>
      <c r="E121" s="293"/>
      <c r="F121" s="369"/>
    </row>
    <row r="122" spans="1:6" ht="12.95" customHeight="1">
      <c r="A122" s="33" t="s">
        <v>28</v>
      </c>
      <c r="B122" s="42" t="s">
        <v>439</v>
      </c>
      <c r="C122" s="294" t="s">
        <v>426</v>
      </c>
      <c r="D122" s="267"/>
      <c r="E122" s="293"/>
      <c r="F122" s="369"/>
    </row>
    <row r="123" spans="1:6" ht="12.95" customHeight="1">
      <c r="A123" s="33" t="s">
        <v>29</v>
      </c>
      <c r="B123" s="42" t="s">
        <v>440</v>
      </c>
      <c r="C123" s="294" t="s">
        <v>426</v>
      </c>
      <c r="D123" s="267"/>
      <c r="E123" s="293"/>
      <c r="F123" s="369"/>
    </row>
    <row r="124" spans="1:6" ht="12.95" customHeight="1">
      <c r="A124" s="33" t="s">
        <v>30</v>
      </c>
      <c r="B124" s="42" t="s">
        <v>441</v>
      </c>
      <c r="C124" s="294" t="s">
        <v>426</v>
      </c>
      <c r="D124" s="267"/>
      <c r="E124" s="293"/>
      <c r="F124" s="369"/>
    </row>
    <row r="125" spans="1:6" ht="12.95" customHeight="1">
      <c r="A125" s="33" t="s">
        <v>31</v>
      </c>
      <c r="B125" s="42" t="s">
        <v>442</v>
      </c>
      <c r="C125" s="294" t="s">
        <v>426</v>
      </c>
      <c r="D125" s="267"/>
      <c r="E125" s="293"/>
      <c r="F125" s="369"/>
    </row>
    <row r="126" spans="1:6" ht="12.95" customHeight="1">
      <c r="A126" s="33" t="s">
        <v>32</v>
      </c>
      <c r="B126" s="42" t="s">
        <v>443</v>
      </c>
      <c r="C126" s="294" t="s">
        <v>426</v>
      </c>
      <c r="D126" s="267"/>
      <c r="E126" s="293"/>
      <c r="F126" s="369"/>
    </row>
    <row r="127" spans="1:6" ht="12.95" customHeight="1">
      <c r="A127" s="33" t="s">
        <v>33</v>
      </c>
      <c r="B127" s="42" t="s">
        <v>444</v>
      </c>
      <c r="C127" s="294" t="s">
        <v>426</v>
      </c>
      <c r="D127" s="267"/>
      <c r="E127" s="293"/>
      <c r="F127" s="369"/>
    </row>
    <row r="128" spans="1:6" ht="12.95" customHeight="1">
      <c r="A128" s="33" t="s">
        <v>34</v>
      </c>
      <c r="B128" s="42" t="s">
        <v>445</v>
      </c>
      <c r="C128" s="294" t="s">
        <v>426</v>
      </c>
      <c r="D128" s="267"/>
      <c r="E128" s="293"/>
      <c r="F128" s="369"/>
    </row>
    <row r="129" spans="1:6" ht="12.95" customHeight="1">
      <c r="A129" s="33" t="s">
        <v>35</v>
      </c>
      <c r="B129" s="42" t="s">
        <v>446</v>
      </c>
      <c r="C129" s="294" t="s">
        <v>426</v>
      </c>
      <c r="D129" s="267"/>
      <c r="E129" s="293"/>
      <c r="F129" s="369"/>
    </row>
    <row r="130" spans="1:6" ht="12.95" customHeight="1">
      <c r="A130" s="33" t="s">
        <v>36</v>
      </c>
      <c r="B130" s="42" t="s">
        <v>447</v>
      </c>
      <c r="C130" s="294" t="s">
        <v>426</v>
      </c>
      <c r="D130" s="267"/>
      <c r="E130" s="293"/>
      <c r="F130" s="369"/>
    </row>
    <row r="131" spans="1:6" ht="12.95" customHeight="1">
      <c r="A131" s="33" t="s">
        <v>37</v>
      </c>
      <c r="B131" s="42" t="s">
        <v>448</v>
      </c>
      <c r="C131" s="294" t="s">
        <v>426</v>
      </c>
      <c r="D131" s="267"/>
      <c r="E131" s="293"/>
      <c r="F131" s="369"/>
    </row>
    <row r="132" spans="1:6" ht="12.95" customHeight="1">
      <c r="A132" s="33" t="s">
        <v>38</v>
      </c>
      <c r="B132" s="42" t="s">
        <v>449</v>
      </c>
      <c r="C132" s="294" t="s">
        <v>426</v>
      </c>
      <c r="D132" s="267"/>
      <c r="E132" s="293"/>
      <c r="F132" s="369"/>
    </row>
    <row r="133" spans="1:6" ht="12.95" customHeight="1">
      <c r="A133" s="33" t="s">
        <v>83</v>
      </c>
      <c r="B133" s="42" t="s">
        <v>450</v>
      </c>
      <c r="C133" s="382"/>
      <c r="D133" s="267"/>
      <c r="E133" s="293"/>
      <c r="F133" s="369"/>
    </row>
    <row r="134" spans="1:6" ht="12.95" customHeight="1">
      <c r="A134" s="33">
        <v>0</v>
      </c>
      <c r="B134" s="42" t="s">
        <v>451</v>
      </c>
      <c r="C134" s="382"/>
      <c r="D134" s="267"/>
      <c r="E134" s="268"/>
      <c r="F134" s="369"/>
    </row>
    <row r="135" spans="1:6" ht="12.95" customHeight="1">
      <c r="A135" s="33" t="s">
        <v>20</v>
      </c>
      <c r="B135" s="42" t="s">
        <v>452</v>
      </c>
      <c r="C135" s="294" t="s">
        <v>426</v>
      </c>
      <c r="D135" s="267"/>
      <c r="E135" s="267"/>
      <c r="F135" s="369"/>
    </row>
    <row r="136" spans="1:6" ht="12.95" customHeight="1">
      <c r="A136" s="33" t="s">
        <v>5</v>
      </c>
      <c r="B136" s="42" t="s">
        <v>453</v>
      </c>
      <c r="C136" s="382"/>
      <c r="D136" s="292"/>
      <c r="E136" s="267"/>
      <c r="F136" s="369"/>
    </row>
    <row r="137" spans="1:6" ht="15">
      <c r="E137" s="267"/>
      <c r="F137" s="369"/>
    </row>
    <row r="138" spans="1:6" ht="21" customHeight="1">
      <c r="A138" s="31" t="s">
        <v>454</v>
      </c>
      <c r="F138" s="369"/>
    </row>
    <row r="139" spans="1:6" ht="12.95" customHeight="1">
      <c r="A139" s="274" t="s">
        <v>354</v>
      </c>
      <c r="B139" s="274" t="s">
        <v>355</v>
      </c>
      <c r="C139" s="263" t="s">
        <v>319</v>
      </c>
      <c r="D139" s="288"/>
      <c r="E139" s="265"/>
      <c r="F139" s="369"/>
    </row>
    <row r="140" spans="1:6" ht="12.95" customHeight="1">
      <c r="A140" s="295" t="s">
        <v>193</v>
      </c>
      <c r="B140" s="42" t="s">
        <v>455</v>
      </c>
      <c r="C140" s="291"/>
      <c r="D140" s="292"/>
      <c r="E140" s="383"/>
      <c r="F140" s="369"/>
    </row>
    <row r="141" spans="1:6" ht="12.95" customHeight="1">
      <c r="A141" s="295">
        <v>0</v>
      </c>
      <c r="B141" s="42" t="s">
        <v>456</v>
      </c>
      <c r="C141" s="291"/>
      <c r="D141" s="292"/>
      <c r="E141" s="383"/>
      <c r="F141" s="369"/>
    </row>
    <row r="142" spans="1:6" ht="15">
      <c r="F142" s="369"/>
    </row>
    <row r="143" spans="1:6" ht="21" customHeight="1">
      <c r="A143" s="31" t="s">
        <v>315</v>
      </c>
      <c r="F143" s="369"/>
    </row>
    <row r="144" spans="1:6" ht="12.95" customHeight="1">
      <c r="A144" s="274" t="s">
        <v>354</v>
      </c>
      <c r="B144" s="274" t="s">
        <v>355</v>
      </c>
      <c r="C144" s="263" t="s">
        <v>319</v>
      </c>
      <c r="D144" s="288"/>
      <c r="E144" s="265"/>
      <c r="F144" s="369"/>
    </row>
    <row r="145" spans="1:6" ht="12.95" customHeight="1">
      <c r="A145" s="295" t="s">
        <v>167</v>
      </c>
      <c r="B145" s="34" t="s">
        <v>457</v>
      </c>
      <c r="C145" s="291"/>
      <c r="D145" s="292"/>
      <c r="E145" s="383"/>
      <c r="F145" s="369"/>
    </row>
    <row r="146" spans="1:6" ht="12.95" customHeight="1">
      <c r="A146" s="295" t="s">
        <v>168</v>
      </c>
      <c r="B146" s="34" t="s">
        <v>458</v>
      </c>
      <c r="C146" s="266"/>
      <c r="D146" s="267"/>
      <c r="E146" s="384"/>
      <c r="F146" s="369"/>
    </row>
    <row r="147" spans="1:6" ht="12.95" customHeight="1">
      <c r="A147" s="295" t="s">
        <v>169</v>
      </c>
      <c r="B147" s="34" t="s">
        <v>459</v>
      </c>
      <c r="C147" s="291"/>
      <c r="D147" s="292"/>
      <c r="E147" s="293"/>
      <c r="F147" s="369"/>
    </row>
    <row r="148" spans="1:6" ht="12.95" customHeight="1">
      <c r="A148" s="385" t="s">
        <v>224</v>
      </c>
      <c r="B148" s="34" t="s">
        <v>460</v>
      </c>
      <c r="C148" s="291"/>
      <c r="D148" s="292"/>
      <c r="E148" s="293"/>
      <c r="F148" s="369"/>
    </row>
    <row r="149" spans="1:6" ht="12.95" customHeight="1">
      <c r="A149" s="385" t="s">
        <v>225</v>
      </c>
      <c r="B149" s="34" t="s">
        <v>461</v>
      </c>
      <c r="C149" s="291"/>
      <c r="D149" s="292"/>
      <c r="E149" s="293"/>
      <c r="F149" s="369"/>
    </row>
    <row r="150" spans="1:6" ht="15">
      <c r="F150" s="369"/>
    </row>
    <row r="151" spans="1:6" ht="15">
      <c r="A151" s="362" t="s">
        <v>563</v>
      </c>
      <c r="F151" s="369"/>
    </row>
    <row r="152" spans="1:6" ht="15">
      <c r="F152" s="369"/>
    </row>
    <row r="153" spans="1:6" ht="15">
      <c r="F153" s="369"/>
    </row>
    <row r="154" spans="1:6" ht="15">
      <c r="F154" s="369"/>
    </row>
    <row r="155" spans="1:6" ht="15">
      <c r="F155" s="369"/>
    </row>
    <row r="156" spans="1:6" ht="15">
      <c r="F156" s="369"/>
    </row>
    <row r="157" spans="1:6" ht="15">
      <c r="F157" s="369"/>
    </row>
    <row r="158" spans="1:6" ht="15">
      <c r="F158" s="369"/>
    </row>
    <row r="159" spans="1:6" ht="15">
      <c r="F159" s="369"/>
    </row>
    <row r="160" spans="1:6" ht="15">
      <c r="F160" s="369"/>
    </row>
    <row r="161" spans="6:6" ht="15">
      <c r="F161" s="369"/>
    </row>
    <row r="162" spans="6:6" ht="15">
      <c r="F162" s="369"/>
    </row>
    <row r="163" spans="6:6" ht="15">
      <c r="F163" s="369"/>
    </row>
    <row r="164" spans="6:6" ht="15">
      <c r="F164" s="369"/>
    </row>
    <row r="165" spans="6:6" ht="15">
      <c r="F165" s="369"/>
    </row>
    <row r="166" spans="6:6" ht="15">
      <c r="F166" s="369"/>
    </row>
    <row r="167" spans="6:6" ht="15">
      <c r="F167" s="369"/>
    </row>
    <row r="168" spans="6:6" ht="15">
      <c r="F168" s="369"/>
    </row>
    <row r="169" spans="6:6" ht="15">
      <c r="F169" s="369"/>
    </row>
    <row r="170" spans="6:6" ht="15">
      <c r="F170" s="369"/>
    </row>
    <row r="171" spans="6:6" ht="15">
      <c r="F171" s="369"/>
    </row>
    <row r="172" spans="6:6" ht="15">
      <c r="F172" s="369"/>
    </row>
    <row r="173" spans="6:6" ht="15">
      <c r="F173" s="369"/>
    </row>
    <row r="174" spans="6:6" ht="15">
      <c r="F174" s="369"/>
    </row>
    <row r="175" spans="6:6" ht="15">
      <c r="F175" s="369"/>
    </row>
    <row r="176" spans="6:6" ht="15">
      <c r="F176" s="369"/>
    </row>
    <row r="177" spans="6:6" ht="15">
      <c r="F177" s="369"/>
    </row>
    <row r="178" spans="6:6" ht="15">
      <c r="F178" s="369"/>
    </row>
    <row r="179" spans="6:6" ht="15">
      <c r="F179" s="369"/>
    </row>
    <row r="180" spans="6:6" ht="15">
      <c r="F180" s="369"/>
    </row>
    <row r="181" spans="6:6" ht="15">
      <c r="F181" s="369"/>
    </row>
    <row r="182" spans="6:6" ht="15">
      <c r="F182" s="369"/>
    </row>
    <row r="183" spans="6:6" ht="15">
      <c r="F183" s="369"/>
    </row>
    <row r="184" spans="6:6" ht="15">
      <c r="F184" s="369"/>
    </row>
    <row r="185" spans="6:6" ht="15">
      <c r="F185" s="369"/>
    </row>
    <row r="186" spans="6:6" ht="15">
      <c r="F186" s="369"/>
    </row>
    <row r="187" spans="6:6" ht="15">
      <c r="F187" s="369"/>
    </row>
    <row r="188" spans="6:6" ht="15">
      <c r="F188" s="369"/>
    </row>
    <row r="189" spans="6:6" ht="15">
      <c r="F189" s="369"/>
    </row>
    <row r="190" spans="6:6" ht="15">
      <c r="F190" s="369"/>
    </row>
    <row r="191" spans="6:6" ht="15">
      <c r="F191" s="369"/>
    </row>
    <row r="192" spans="6:6" ht="15">
      <c r="F192" s="369"/>
    </row>
    <row r="193" spans="6:6" ht="15">
      <c r="F193" s="369"/>
    </row>
    <row r="194" spans="6:6" ht="15">
      <c r="F194" s="369"/>
    </row>
    <row r="195" spans="6:6" ht="15">
      <c r="F195" s="369"/>
    </row>
    <row r="196" spans="6:6" ht="15">
      <c r="F196" s="369"/>
    </row>
    <row r="197" spans="6:6" ht="15">
      <c r="F197" s="369"/>
    </row>
    <row r="198" spans="6:6" ht="15">
      <c r="F198" s="369"/>
    </row>
    <row r="199" spans="6:6" ht="15">
      <c r="F199" s="369"/>
    </row>
    <row r="200" spans="6:6" ht="15">
      <c r="F200" s="369"/>
    </row>
    <row r="201" spans="6:6" ht="15">
      <c r="F201" s="369"/>
    </row>
    <row r="202" spans="6:6" ht="15">
      <c r="F202" s="369"/>
    </row>
    <row r="203" spans="6:6" ht="15">
      <c r="F203" s="369"/>
    </row>
    <row r="204" spans="6:6" ht="15">
      <c r="F204" s="369"/>
    </row>
    <row r="205" spans="6:6" ht="15">
      <c r="F205" s="369"/>
    </row>
    <row r="206" spans="6:6" ht="15">
      <c r="F206" s="369"/>
    </row>
    <row r="207" spans="6:6" ht="15">
      <c r="F207" s="369"/>
    </row>
    <row r="208" spans="6:6" ht="15">
      <c r="F208" s="369"/>
    </row>
    <row r="209" spans="6:6" ht="15">
      <c r="F209" s="369"/>
    </row>
    <row r="210" spans="6:6" ht="15">
      <c r="F210" s="369"/>
    </row>
    <row r="211" spans="6:6" ht="15">
      <c r="F211" s="369"/>
    </row>
    <row r="212" spans="6:6" ht="15">
      <c r="F212" s="369"/>
    </row>
    <row r="213" spans="6:6" ht="15">
      <c r="F213" s="369"/>
    </row>
    <row r="214" spans="6:6" ht="15">
      <c r="F214" s="369"/>
    </row>
    <row r="215" spans="6:6" ht="15">
      <c r="F215" s="369"/>
    </row>
    <row r="216" spans="6:6" ht="15">
      <c r="F216" s="369"/>
    </row>
    <row r="217" spans="6:6" ht="15">
      <c r="F217" s="369"/>
    </row>
    <row r="218" spans="6:6" ht="15">
      <c r="F218" s="369"/>
    </row>
    <row r="219" spans="6:6" ht="15">
      <c r="F219" s="369"/>
    </row>
    <row r="220" spans="6:6" ht="15">
      <c r="F220" s="369"/>
    </row>
    <row r="221" spans="6:6" ht="15">
      <c r="F221" s="369"/>
    </row>
    <row r="222" spans="6:6" ht="15">
      <c r="F222" s="369"/>
    </row>
    <row r="223" spans="6:6" ht="15">
      <c r="F223" s="369"/>
    </row>
    <row r="224" spans="6:6" ht="15">
      <c r="F224" s="369"/>
    </row>
    <row r="225" spans="6:6" ht="15">
      <c r="F225" s="369"/>
    </row>
    <row r="226" spans="6:6" ht="15">
      <c r="F226" s="369"/>
    </row>
    <row r="227" spans="6:6" ht="15">
      <c r="F227" s="369"/>
    </row>
    <row r="228" spans="6:6" ht="15">
      <c r="F228" s="369"/>
    </row>
    <row r="229" spans="6:6" ht="15">
      <c r="F229" s="369"/>
    </row>
    <row r="230" spans="6:6" ht="15">
      <c r="F230" s="369"/>
    </row>
    <row r="231" spans="6:6" ht="15">
      <c r="F231" s="369"/>
    </row>
    <row r="232" spans="6:6" ht="15">
      <c r="F232" s="369"/>
    </row>
    <row r="233" spans="6:6" ht="15">
      <c r="F233" s="369"/>
    </row>
    <row r="234" spans="6:6" ht="15">
      <c r="F234" s="369"/>
    </row>
    <row r="235" spans="6:6" ht="15">
      <c r="F235" s="369"/>
    </row>
    <row r="236" spans="6:6" ht="15">
      <c r="F236" s="369"/>
    </row>
    <row r="237" spans="6:6" ht="15">
      <c r="F237" s="369"/>
    </row>
    <row r="238" spans="6:6" ht="15">
      <c r="F238" s="369"/>
    </row>
    <row r="239" spans="6:6" ht="15">
      <c r="F239" s="369"/>
    </row>
    <row r="240" spans="6:6" ht="15">
      <c r="F240" s="369"/>
    </row>
    <row r="241" spans="6:6" ht="15">
      <c r="F241" s="369"/>
    </row>
    <row r="242" spans="6:6" ht="15">
      <c r="F242" s="369"/>
    </row>
    <row r="243" spans="6:6" ht="15">
      <c r="F243" s="369"/>
    </row>
    <row r="244" spans="6:6" ht="15">
      <c r="F244" s="369"/>
    </row>
    <row r="245" spans="6:6" ht="15">
      <c r="F245" s="369"/>
    </row>
    <row r="246" spans="6:6" ht="15">
      <c r="F246" s="369"/>
    </row>
    <row r="247" spans="6:6" ht="15">
      <c r="F247" s="369"/>
    </row>
    <row r="248" spans="6:6" ht="15">
      <c r="F248" s="369"/>
    </row>
    <row r="249" spans="6:6" ht="15">
      <c r="F249" s="369"/>
    </row>
    <row r="250" spans="6:6" ht="15">
      <c r="F250" s="369"/>
    </row>
    <row r="251" spans="6:6" ht="15">
      <c r="F251" s="369"/>
    </row>
    <row r="252" spans="6:6" ht="15">
      <c r="F252" s="369"/>
    </row>
    <row r="253" spans="6:6" ht="15">
      <c r="F253" s="369"/>
    </row>
    <row r="254" spans="6:6" ht="15">
      <c r="F254" s="369"/>
    </row>
    <row r="255" spans="6:6" ht="15">
      <c r="F255" s="369"/>
    </row>
    <row r="256" spans="6:6" ht="15">
      <c r="F256" s="369"/>
    </row>
    <row r="257" spans="6:6" ht="15">
      <c r="F257" s="369"/>
    </row>
    <row r="258" spans="6:6" ht="15">
      <c r="F258" s="369"/>
    </row>
    <row r="259" spans="6:6" ht="15">
      <c r="F259" s="369"/>
    </row>
    <row r="260" spans="6:6" ht="15">
      <c r="F260" s="369"/>
    </row>
    <row r="261" spans="6:6" ht="15">
      <c r="F261" s="369"/>
    </row>
    <row r="262" spans="6:6" ht="15">
      <c r="F262" s="369"/>
    </row>
    <row r="263" spans="6:6" ht="15">
      <c r="F263" s="369"/>
    </row>
    <row r="264" spans="6:6" ht="15">
      <c r="F264" s="369"/>
    </row>
    <row r="265" spans="6:6" ht="15">
      <c r="F265" s="369"/>
    </row>
    <row r="266" spans="6:6" ht="15">
      <c r="F266" s="369"/>
    </row>
    <row r="267" spans="6:6" ht="15">
      <c r="F267" s="369"/>
    </row>
    <row r="268" spans="6:6" ht="15">
      <c r="F268" s="369"/>
    </row>
    <row r="269" spans="6:6" ht="15">
      <c r="F269" s="369"/>
    </row>
    <row r="270" spans="6:6" ht="15">
      <c r="F270" s="365"/>
    </row>
    <row r="271" spans="6:6" ht="15">
      <c r="F271" s="365"/>
    </row>
    <row r="272" spans="6:6" ht="15">
      <c r="F272" s="365"/>
    </row>
    <row r="273" spans="6:6" ht="15">
      <c r="F273" s="365"/>
    </row>
    <row r="274" spans="6:6" ht="15">
      <c r="F274" s="365"/>
    </row>
    <row r="275" spans="6:6" ht="15">
      <c r="F275" s="365"/>
    </row>
    <row r="276" spans="6:6" ht="15">
      <c r="F276" s="365"/>
    </row>
    <row r="277" spans="6:6" ht="15">
      <c r="F277" s="365"/>
    </row>
    <row r="278" spans="6:6" ht="15">
      <c r="F278" s="365"/>
    </row>
    <row r="279" spans="6:6" ht="15">
      <c r="F279" s="365"/>
    </row>
    <row r="280" spans="6:6" ht="15">
      <c r="F280" s="365"/>
    </row>
    <row r="281" spans="6:6" ht="15">
      <c r="F281" s="365"/>
    </row>
    <row r="282" spans="6:6" ht="15">
      <c r="F282" s="365"/>
    </row>
    <row r="283" spans="6:6" ht="15">
      <c r="F283" s="365"/>
    </row>
    <row r="284" spans="6:6" ht="15">
      <c r="F284" s="365"/>
    </row>
    <row r="285" spans="6:6" ht="15">
      <c r="F285" s="365"/>
    </row>
    <row r="286" spans="6:6" ht="15">
      <c r="F286" s="365"/>
    </row>
    <row r="287" spans="6:6" ht="15">
      <c r="F287" s="365"/>
    </row>
    <row r="288" spans="6:6" ht="15">
      <c r="F288" s="365"/>
    </row>
    <row r="289" spans="6:6" ht="15">
      <c r="F289" s="365"/>
    </row>
    <row r="290" spans="6:6" ht="15">
      <c r="F290" s="365"/>
    </row>
    <row r="291" spans="6:6" ht="15">
      <c r="F291" s="365"/>
    </row>
    <row r="292" spans="6:6" ht="15">
      <c r="F292" s="365"/>
    </row>
    <row r="293" spans="6:6" ht="15">
      <c r="F293" s="365"/>
    </row>
    <row r="294" spans="6:6" ht="15">
      <c r="F294" s="365"/>
    </row>
    <row r="295" spans="6:6" ht="15">
      <c r="F295" s="365"/>
    </row>
    <row r="296" spans="6:6" ht="15">
      <c r="F296" s="365"/>
    </row>
    <row r="297" spans="6:6" ht="15">
      <c r="F297" s="365"/>
    </row>
    <row r="298" spans="6:6" ht="15">
      <c r="F298" s="365"/>
    </row>
    <row r="299" spans="6:6" ht="15">
      <c r="F299" s="365"/>
    </row>
    <row r="300" spans="6:6" ht="15">
      <c r="F300" s="365"/>
    </row>
    <row r="301" spans="6:6" ht="15">
      <c r="F301" s="365"/>
    </row>
  </sheetData>
  <sheetProtection algorithmName="SHA-512" hashValue="3lrN5h4bHRNoT3qBxoFHayHhQQw2Pm9EWnt1kM2VlkSaleUFITLDz5gi1aJ2BU9nkbz7NzHafQHREjPeQysj6w==" saltValue="pi5qGWx0f+MQa4fNnnw2IQ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64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6"/>
  <sheetViews>
    <sheetView workbookViewId="0">
      <selection activeCell="D1" sqref="D1"/>
    </sheetView>
  </sheetViews>
  <sheetFormatPr defaultRowHeight="12.75"/>
  <cols>
    <col min="1" max="3" width="9.140625" style="26"/>
    <col min="5" max="5" width="9.140625" style="26"/>
  </cols>
  <sheetData>
    <row r="1" spans="1:6">
      <c r="A1" s="21" t="s">
        <v>205</v>
      </c>
      <c r="B1" s="21" t="s">
        <v>206</v>
      </c>
      <c r="C1" s="21" t="s">
        <v>207</v>
      </c>
      <c r="D1" s="21" t="s">
        <v>208</v>
      </c>
      <c r="E1" s="21" t="s">
        <v>209</v>
      </c>
      <c r="F1" s="21" t="s">
        <v>213</v>
      </c>
    </row>
    <row r="2" spans="1:6">
      <c r="A2" s="26" t="s">
        <v>179</v>
      </c>
      <c r="B2" s="26" t="s">
        <v>187</v>
      </c>
      <c r="C2" s="26">
        <v>240</v>
      </c>
      <c r="D2" s="326">
        <v>1013</v>
      </c>
      <c r="E2" s="26" t="s">
        <v>193</v>
      </c>
      <c r="F2" s="26" t="s">
        <v>210</v>
      </c>
    </row>
    <row r="3" spans="1:6">
      <c r="A3" s="26" t="s">
        <v>180</v>
      </c>
      <c r="B3" s="26" t="s">
        <v>188</v>
      </c>
      <c r="C3" s="26">
        <v>332</v>
      </c>
      <c r="D3" s="326">
        <v>1015</v>
      </c>
      <c r="E3" s="26">
        <v>0</v>
      </c>
      <c r="F3" s="26" t="s">
        <v>211</v>
      </c>
    </row>
    <row r="4" spans="1:6">
      <c r="A4" s="26" t="s">
        <v>181</v>
      </c>
      <c r="B4" s="26" t="s">
        <v>189</v>
      </c>
      <c r="C4" s="26">
        <v>392</v>
      </c>
      <c r="D4" s="326">
        <v>1019</v>
      </c>
      <c r="F4" s="26" t="s">
        <v>212</v>
      </c>
    </row>
    <row r="5" spans="1:6">
      <c r="A5" s="26" t="s">
        <v>182</v>
      </c>
      <c r="B5" s="26" t="s">
        <v>190</v>
      </c>
      <c r="D5" s="326">
        <v>3004</v>
      </c>
      <c r="F5" s="26" t="s">
        <v>226</v>
      </c>
    </row>
    <row r="6" spans="1:6">
      <c r="A6" s="26" t="s">
        <v>183</v>
      </c>
      <c r="D6" s="326">
        <v>3005</v>
      </c>
      <c r="F6" s="26" t="s">
        <v>227</v>
      </c>
    </row>
    <row r="7" spans="1:6">
      <c r="A7" s="26" t="s">
        <v>184</v>
      </c>
      <c r="D7" s="326">
        <v>6009</v>
      </c>
    </row>
    <row r="8" spans="1:6">
      <c r="A8" s="26" t="s">
        <v>185</v>
      </c>
      <c r="D8" s="326">
        <v>7015</v>
      </c>
    </row>
    <row r="9" spans="1:6">
      <c r="A9" s="26" t="s">
        <v>186</v>
      </c>
      <c r="D9" s="326">
        <v>7016</v>
      </c>
    </row>
    <row r="10" spans="1:6">
      <c r="D10" s="326" t="s">
        <v>203</v>
      </c>
    </row>
    <row r="11" spans="1:6">
      <c r="D11" s="326" t="s">
        <v>232</v>
      </c>
    </row>
    <row r="12" spans="1:6">
      <c r="D12" s="326">
        <v>7021</v>
      </c>
    </row>
    <row r="13" spans="1:6">
      <c r="D13" s="326">
        <v>7022</v>
      </c>
    </row>
    <row r="14" spans="1:6">
      <c r="D14" s="326">
        <v>7024</v>
      </c>
    </row>
    <row r="15" spans="1:6">
      <c r="D15" s="326">
        <v>7035</v>
      </c>
    </row>
    <row r="16" spans="1:6">
      <c r="D16" s="326">
        <v>7037</v>
      </c>
    </row>
    <row r="17" spans="4:4">
      <c r="D17" s="326">
        <v>7038</v>
      </c>
    </row>
    <row r="18" spans="4:4">
      <c r="D18" s="326">
        <v>7039</v>
      </c>
    </row>
    <row r="19" spans="4:4">
      <c r="D19" s="326">
        <v>7040</v>
      </c>
    </row>
    <row r="20" spans="4:4">
      <c r="D20" s="326">
        <v>7044</v>
      </c>
    </row>
    <row r="21" spans="4:4">
      <c r="D21" s="326">
        <v>7048</v>
      </c>
    </row>
    <row r="22" spans="4:4">
      <c r="D22" s="326">
        <v>8012</v>
      </c>
    </row>
    <row r="23" spans="4:4">
      <c r="D23" s="326">
        <v>8014</v>
      </c>
    </row>
    <row r="24" spans="4:4">
      <c r="D24" s="326" t="s">
        <v>236</v>
      </c>
    </row>
    <row r="25" spans="4:4">
      <c r="D25" s="326" t="s">
        <v>237</v>
      </c>
    </row>
    <row r="26" spans="4:4">
      <c r="D26" s="326">
        <v>8019</v>
      </c>
    </row>
    <row r="27" spans="4:4">
      <c r="D27" s="326" t="s">
        <v>21</v>
      </c>
    </row>
    <row r="28" spans="4:4">
      <c r="D28" s="326">
        <v>9004</v>
      </c>
    </row>
    <row r="29" spans="4:4">
      <c r="D29" s="326">
        <v>9005</v>
      </c>
    </row>
    <row r="30" spans="4:4">
      <c r="D30" s="326" t="s">
        <v>238</v>
      </c>
    </row>
    <row r="31" spans="4:4">
      <c r="D31" s="326" t="s">
        <v>239</v>
      </c>
    </row>
    <row r="32" spans="4:4">
      <c r="D32" s="326" t="s">
        <v>6</v>
      </c>
    </row>
    <row r="33" spans="4:4">
      <c r="D33" s="326" t="s">
        <v>240</v>
      </c>
    </row>
    <row r="34" spans="4:4">
      <c r="D34" s="326" t="s">
        <v>231</v>
      </c>
    </row>
    <row r="35" spans="4:4">
      <c r="D35" s="326">
        <v>9007</v>
      </c>
    </row>
    <row r="36" spans="4:4">
      <c r="D36" s="326" t="s">
        <v>241</v>
      </c>
    </row>
    <row r="37" spans="4:4">
      <c r="D37" s="326" t="s">
        <v>242</v>
      </c>
    </row>
    <row r="38" spans="4:4">
      <c r="D38" s="326">
        <v>9010</v>
      </c>
    </row>
    <row r="39" spans="4:4">
      <c r="D39" s="326" t="s">
        <v>243</v>
      </c>
    </row>
    <row r="40" spans="4:4">
      <c r="D40" s="326" t="s">
        <v>244</v>
      </c>
    </row>
    <row r="41" spans="4:4">
      <c r="D41" s="326">
        <v>9016</v>
      </c>
    </row>
    <row r="42" spans="4:4">
      <c r="D42" s="326" t="s">
        <v>245</v>
      </c>
    </row>
    <row r="43" spans="4:4">
      <c r="D43" s="326" t="s">
        <v>204</v>
      </c>
    </row>
    <row r="44" spans="4:4">
      <c r="D44" s="326" t="s">
        <v>7</v>
      </c>
    </row>
    <row r="45" spans="4:4">
      <c r="D45" s="326" t="s">
        <v>8</v>
      </c>
    </row>
    <row r="46" spans="4:4">
      <c r="D46" s="326" t="s">
        <v>220</v>
      </c>
    </row>
    <row r="47" spans="4:4">
      <c r="D47" s="326" t="s">
        <v>9</v>
      </c>
    </row>
    <row r="48" spans="4:4">
      <c r="D48" s="26" t="s">
        <v>10</v>
      </c>
    </row>
    <row r="49" spans="4:4">
      <c r="D49" s="26" t="s">
        <v>11</v>
      </c>
    </row>
    <row r="50" spans="4:4">
      <c r="D50" s="26" t="s">
        <v>12</v>
      </c>
    </row>
    <row r="51" spans="4:4">
      <c r="D51" s="26" t="s">
        <v>13</v>
      </c>
    </row>
    <row r="52" spans="4:4">
      <c r="D52" s="26" t="s">
        <v>14</v>
      </c>
    </row>
    <row r="53" spans="4:4">
      <c r="D53" s="26" t="s">
        <v>15</v>
      </c>
    </row>
    <row r="54" spans="4:4">
      <c r="D54" s="26" t="s">
        <v>16</v>
      </c>
    </row>
    <row r="55" spans="4:4">
      <c r="D55" s="26" t="s">
        <v>17</v>
      </c>
    </row>
    <row r="56" spans="4:4">
      <c r="D56" s="26" t="s">
        <v>18</v>
      </c>
    </row>
    <row r="57" spans="4:4">
      <c r="D57" s="26" t="s">
        <v>19</v>
      </c>
    </row>
    <row r="58" spans="4:4">
      <c r="D58" s="26" t="s">
        <v>25</v>
      </c>
    </row>
    <row r="59" spans="4:4">
      <c r="D59" s="26" t="s">
        <v>26</v>
      </c>
    </row>
    <row r="60" spans="4:4">
      <c r="D60" s="26" t="s">
        <v>27</v>
      </c>
    </row>
    <row r="61" spans="4:4">
      <c r="D61" s="26" t="s">
        <v>31</v>
      </c>
    </row>
    <row r="62" spans="4:4">
      <c r="D62" s="26" t="s">
        <v>32</v>
      </c>
    </row>
    <row r="63" spans="4:4">
      <c r="D63" s="26" t="s">
        <v>38</v>
      </c>
    </row>
    <row r="64" spans="4:4">
      <c r="D64" s="26" t="s">
        <v>28</v>
      </c>
    </row>
    <row r="65" spans="4:4">
      <c r="D65" s="26" t="s">
        <v>29</v>
      </c>
    </row>
    <row r="66" spans="4:4">
      <c r="D66" s="26" t="s">
        <v>30</v>
      </c>
    </row>
    <row r="67" spans="4:4">
      <c r="D67" s="26" t="s">
        <v>33</v>
      </c>
    </row>
    <row r="68" spans="4:4">
      <c r="D68" s="26" t="s">
        <v>34</v>
      </c>
    </row>
    <row r="69" spans="4:4">
      <c r="D69" s="26" t="s">
        <v>35</v>
      </c>
    </row>
    <row r="70" spans="4:4">
      <c r="D70" s="26" t="s">
        <v>36</v>
      </c>
    </row>
    <row r="71" spans="4:4">
      <c r="D71" s="26" t="s">
        <v>37</v>
      </c>
    </row>
    <row r="72" spans="4:4">
      <c r="D72" s="26" t="s">
        <v>565</v>
      </c>
    </row>
    <row r="73" spans="4:4">
      <c r="D73" s="26" t="s">
        <v>567</v>
      </c>
    </row>
    <row r="74" spans="4:4">
      <c r="D74">
        <v>7012</v>
      </c>
    </row>
    <row r="75" spans="4:4">
      <c r="D75" s="26" t="s">
        <v>5</v>
      </c>
    </row>
    <row r="76" spans="4:4">
      <c r="D76" s="26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49</vt:i4>
      </vt:variant>
    </vt:vector>
  </HeadingPairs>
  <TitlesOfParts>
    <vt:vector size="55" baseType="lpstr">
      <vt:lpstr>Fassadenjalousien</vt:lpstr>
      <vt:lpstr>help</vt:lpstr>
      <vt:lpstr>Anweisungen</vt:lpstr>
      <vt:lpstr>Runde Box</vt:lpstr>
      <vt:lpstr>Anweisungen 2</vt:lpstr>
      <vt:lpstr>helpKryt</vt:lpstr>
      <vt:lpstr>Bal</vt:lpstr>
      <vt:lpstr>balK</vt:lpstr>
      <vt:lpstr>BarK</vt:lpstr>
      <vt:lpstr>BoxK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LamBarF</vt:lpstr>
      <vt:lpstr>LamBarS</vt:lpstr>
      <vt:lpstr>LamBarZ</vt:lpstr>
      <vt:lpstr>LamF80</vt:lpstr>
      <vt:lpstr>LamTyp</vt:lpstr>
      <vt:lpstr>LamZ90</vt:lpstr>
      <vt:lpstr>NasK</vt:lpstr>
      <vt:lpstr>Anweisungen!Oblast_tisku</vt:lpstr>
      <vt:lpstr>'Anweisungen 2'!Oblast_tisku</vt:lpstr>
      <vt:lpstr>Fassadenjalousien!Oblast_tisku</vt:lpstr>
      <vt:lpstr>'Runde Box'!Oblast_tisku</vt:lpstr>
      <vt:lpstr>Ovl</vt:lpstr>
      <vt:lpstr>OvlTyp</vt:lpstr>
      <vt:lpstr>PrevodM</vt:lpstr>
      <vt:lpstr>RozmK</vt:lpstr>
      <vt:lpstr>Spraz</vt:lpstr>
      <vt:lpstr>TrnM</vt:lpstr>
      <vt:lpstr>Typ</vt:lpstr>
      <vt:lpstr>TYPLAM</vt:lpstr>
      <vt:lpstr>Ved</vt:lpstr>
      <vt:lpstr>Ved0</vt:lpstr>
      <vt:lpstr>VedBar</vt:lpstr>
      <vt:lpstr>VedBarVL</vt:lpstr>
      <vt:lpstr>VedTyp</vt:lpstr>
      <vt:lpstr>VedTypC</vt:lpstr>
      <vt:lpstr>VedVL</vt:lpstr>
      <vt:lpstr>VLK</vt:lpstr>
      <vt:lpstr>Zebr</vt:lpstr>
      <vt:lpstr>ZebrF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2026-05-26T13:20:54Z</dcterms:modified>
</cp:coreProperties>
</file>