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DE\Exteriéry\"/>
    </mc:Choice>
  </mc:AlternateContent>
  <xr:revisionPtr revIDLastSave="0" documentId="13_ncr:1_{495485D7-6293-4873-9677-0EC913E03469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Aussenrolläden SALVIS" sheetId="14" r:id="rId1"/>
    <sheet name="helpVR" sheetId="24" state="hidden" r:id="rId2"/>
    <sheet name="Anweisungen" sheetId="23" r:id="rId3"/>
  </sheets>
  <definedNames>
    <definedName name="_xlnm._FilterDatabase" localSheetId="2" hidden="1">Anweisungen!$A$110:$C$110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Anweisungen!$A$1:$C$315</definedName>
    <definedName name="_xlnm.Print_Area" localSheetId="0">'Aussenrolläden SALVIS'!$A$1:$AC$48</definedName>
    <definedName name="ovlTyp">helpVR!$F$2:$F$34</definedName>
    <definedName name="ovlTypK">helpVR!$F$39</definedName>
    <definedName name="ovlUm">helpVR!$E$2:$E$3</definedName>
    <definedName name="ovlUmK">helpVR!$E$6:$E$11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helpVR!$D$2:$D$3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9" i="14" l="1"/>
  <c r="AB20" i="14"/>
  <c r="AB21" i="14"/>
  <c r="AB22" i="14"/>
  <c r="AB23" i="14"/>
  <c r="AB24" i="14"/>
  <c r="AB25" i="14"/>
  <c r="AB26" i="14"/>
  <c r="AB27" i="14"/>
  <c r="AB28" i="14"/>
  <c r="AB18" i="14"/>
  <c r="Z19" i="14"/>
  <c r="Z20" i="14"/>
  <c r="Z21" i="14"/>
  <c r="Z22" i="14"/>
  <c r="Z23" i="14"/>
  <c r="Z24" i="14"/>
  <c r="Z25" i="14"/>
  <c r="Z26" i="14"/>
  <c r="Z27" i="14"/>
  <c r="Z28" i="14"/>
  <c r="Z18" i="14"/>
  <c r="P28" i="14"/>
  <c r="P27" i="14"/>
  <c r="P26" i="14"/>
  <c r="P25" i="14"/>
  <c r="P24" i="14"/>
  <c r="P23" i="14"/>
  <c r="P22" i="14"/>
  <c r="P21" i="14"/>
  <c r="P20" i="14"/>
  <c r="P19" i="14"/>
  <c r="P18" i="14"/>
  <c r="C28" i="14"/>
  <c r="C27" i="14"/>
  <c r="C26" i="14"/>
  <c r="C25" i="14"/>
  <c r="C24" i="14"/>
  <c r="C23" i="14"/>
  <c r="C22" i="14"/>
  <c r="C21" i="14"/>
  <c r="C20" i="14"/>
  <c r="C19" i="14"/>
  <c r="C18" i="14"/>
  <c r="T28" i="14" l="1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sharedStrings.xml><?xml version="1.0" encoding="utf-8"?>
<sst xmlns="http://schemas.openxmlformats.org/spreadsheetml/2006/main" count="768" uniqueCount="381">
  <si>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</si>
  <si>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</si>
  <si>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</si>
  <si>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</si>
  <si>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</si>
  <si>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</si>
  <si>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Telefon:</t>
  </si>
  <si>
    <t>ovlTyp</t>
  </si>
  <si>
    <t>VL</t>
  </si>
  <si>
    <t>typMon</t>
  </si>
  <si>
    <t>ovlUm</t>
  </si>
  <si>
    <t>A</t>
  </si>
  <si>
    <t>B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</si>
  <si>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</si>
  <si>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</si>
  <si>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</si>
  <si>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</si>
  <si>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</si>
  <si>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</si>
  <si>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</si>
  <si>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</si>
  <si>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TCH06</t>
  </si>
  <si>
    <t>TCH10</t>
  </si>
  <si>
    <t>TCH20</t>
  </si>
  <si>
    <t>ES20</t>
  </si>
  <si>
    <t>ES10</t>
  </si>
  <si>
    <t>WTI10/17</t>
  </si>
  <si>
    <t>WTI15/17</t>
  </si>
  <si>
    <t>SWI6/17</t>
  </si>
  <si>
    <t>WT6/17</t>
  </si>
  <si>
    <t>WT10/17</t>
  </si>
  <si>
    <t>WT/15/17</t>
  </si>
  <si>
    <t>ORTS6/17</t>
  </si>
  <si>
    <t>ORTS15/17</t>
  </si>
  <si>
    <t>ORTS20/17</t>
  </si>
  <si>
    <t>ORTS10/17</t>
  </si>
  <si>
    <t>OSRTS6/17</t>
  </si>
  <si>
    <t>Oio6/17</t>
  </si>
  <si>
    <t>Oio10/17</t>
  </si>
  <si>
    <t>Oio15/17</t>
  </si>
  <si>
    <t>Oio20/17</t>
  </si>
  <si>
    <t>Oio30/14</t>
  </si>
  <si>
    <t>OioS6/17</t>
  </si>
  <si>
    <t>WT15/17</t>
  </si>
  <si>
    <t>Oio30/17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</si>
  <si>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</si>
  <si>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</si>
  <si>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</si>
  <si>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</si>
  <si>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</si>
  <si>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</si>
  <si>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</si>
  <si>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</si>
  <si>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</si>
  <si>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</si>
  <si>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</si>
  <si>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</si>
  <si>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</si>
  <si>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</si>
  <si>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</si>
  <si>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</si>
  <si>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</si>
  <si>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</si>
  <si>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</si>
  <si>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</si>
  <si>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</si>
  <si>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</si>
  <si>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</si>
  <si>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</si>
  <si>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</si>
  <si>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</si>
  <si>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</si>
  <si>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</si>
  <si>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</si>
  <si>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</si>
  <si>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</si>
  <si>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</si>
  <si>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</si>
  <si>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</si>
  <si>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</si>
  <si>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</si>
  <si>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</si>
  <si>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</si>
  <si>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</si>
  <si>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</si>
  <si>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</si>
  <si>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</si>
  <si>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</si>
  <si>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</si>
  <si>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</si>
  <si>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</si>
  <si>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</si>
  <si>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</si>
  <si>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</si>
  <si>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</si>
  <si>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>RAL VSR780</t>
  </si>
  <si>
    <t>KL0</t>
  </si>
  <si>
    <t>KP0</t>
  </si>
  <si>
    <t>GR10AIR</t>
  </si>
  <si>
    <t>GR20AIR</t>
  </si>
  <si>
    <t>fb</t>
  </si>
  <si>
    <t>bal</t>
  </si>
  <si>
    <t>RSio6/17</t>
  </si>
  <si>
    <t>RSio10/17</t>
  </si>
  <si>
    <t>RSio15/17</t>
  </si>
  <si>
    <t>RSioh6/17</t>
  </si>
  <si>
    <t>RSioh10/17</t>
  </si>
  <si>
    <t>RSioh15/17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</si>
  <si>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</si>
  <si>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</si>
  <si>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</si>
  <si>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</si>
  <si>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</si>
  <si>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</si>
  <si>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</si>
  <si>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</si>
  <si>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</si>
  <si>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</si>
  <si>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</si>
  <si>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SWTI6/17</t>
  </si>
  <si>
    <t>28</t>
  </si>
  <si>
    <t>fbk</t>
  </si>
  <si>
    <t>DB702</t>
  </si>
  <si>
    <t>BarVL</t>
  </si>
  <si>
    <t>BarKL</t>
  </si>
  <si>
    <t>SALVIS</t>
  </si>
  <si>
    <t>IBr06</t>
  </si>
  <si>
    <t>IBr10</t>
  </si>
  <si>
    <t>90. motor Isotra Basic radio 6/17</t>
  </si>
  <si>
    <t>90. motor Isotra Basic radio 10/17</t>
  </si>
  <si>
    <t>NB-N22</t>
  </si>
  <si>
    <t>GP4</t>
  </si>
  <si>
    <t>GP9</t>
  </si>
  <si>
    <t>GL4</t>
  </si>
  <si>
    <t>GL9</t>
  </si>
  <si>
    <t>K</t>
  </si>
  <si>
    <t>1200mm</t>
  </si>
  <si>
    <t>1300mm</t>
  </si>
  <si>
    <t>1400mm</t>
  </si>
  <si>
    <t>1500mm</t>
  </si>
  <si>
    <t>1600mm</t>
  </si>
  <si>
    <t>ovlUmK</t>
  </si>
  <si>
    <t>KDYŽ(F18="MY442S";ovlUm;ovlUmK)</t>
  </si>
  <si>
    <t>ovlTypK</t>
  </si>
  <si>
    <t>KDYŽ(I18="KL0";ovlTyp;KDYŽ(I18="KP0";ovlTyp;ovlTypK))</t>
  </si>
  <si>
    <t>KDYŽ(I18="KL0";Klik;KDYŽ(I18="KP0";Klik;Klika))</t>
  </si>
  <si>
    <t>KDYŽ(I18="KL0";Prev;KDYŽ(I18="KP0";Prev;PrevK))</t>
  </si>
  <si>
    <t>Bestellungsformular Aussenrollläden</t>
  </si>
  <si>
    <t>Bestellung</t>
  </si>
  <si>
    <t>Auftraggeber</t>
  </si>
  <si>
    <t>Bestellung Nr.:</t>
  </si>
  <si>
    <t>Id.-Nr.:</t>
  </si>
  <si>
    <t>St.-Id.-Nr.:</t>
  </si>
  <si>
    <t>Bestellt am:</t>
  </si>
  <si>
    <t>Rechnungsanschrift</t>
  </si>
  <si>
    <t>Lieferungsanschrift:</t>
  </si>
  <si>
    <t>Liefertermin:</t>
  </si>
  <si>
    <t>Position</t>
  </si>
  <si>
    <t>Anzahl</t>
  </si>
  <si>
    <t>Produkt-Abkürzung 2</t>
  </si>
  <si>
    <t>Breite (mm)</t>
  </si>
  <si>
    <t>Höhe (mm)</t>
  </si>
  <si>
    <t>Lamelle-Typ</t>
  </si>
  <si>
    <t>Lamelle-Farbe</t>
  </si>
  <si>
    <t>Montage-Art</t>
  </si>
  <si>
    <t>Betätigungs-Position</t>
  </si>
  <si>
    <t>Betätigungs-Art</t>
  </si>
  <si>
    <t>Wickler-Typ</t>
  </si>
  <si>
    <t>Wickler-Farbe</t>
  </si>
  <si>
    <t>Gurt/Schnur-Farbe</t>
  </si>
  <si>
    <t>Getriebe</t>
  </si>
  <si>
    <t>Kurbel-Länge</t>
  </si>
  <si>
    <t>Sicherung</t>
  </si>
  <si>
    <t>Box-Art</t>
  </si>
  <si>
    <t>Box-Größe</t>
  </si>
  <si>
    <t>Box-Farbe</t>
  </si>
  <si>
    <t>FS-Abschluss</t>
  </si>
  <si>
    <t>Unterschiene-Farbe</t>
  </si>
  <si>
    <t>Gekoppelte Anlagen</t>
  </si>
  <si>
    <t>Verpackung</t>
  </si>
  <si>
    <t>Bemerkung zur Bestellung:</t>
  </si>
  <si>
    <t xml:space="preserve">Es gelten ausdrücklich die AGB und Reklamationsordnung der ISOTRA a. s., die unter diesem link zugänglich sind: </t>
  </si>
  <si>
    <t>http://www.isotra-jalousien.de/allgemeine-geschaftsbedingungen</t>
  </si>
  <si>
    <t>http://www.isotra-jalousien.de/reklamationsordnung</t>
  </si>
  <si>
    <t>Bestellungsformular Außenrollläden - Anweisungen</t>
  </si>
  <si>
    <t>Produkttyp</t>
  </si>
  <si>
    <t>Abkürzung</t>
  </si>
  <si>
    <t>Bezeichnung</t>
  </si>
  <si>
    <t>Bemerkung</t>
  </si>
  <si>
    <t>Außenrollladen SALVIS</t>
  </si>
  <si>
    <t>mit Löchern</t>
  </si>
  <si>
    <t>ohne Löchern</t>
  </si>
  <si>
    <t xml:space="preserve">01 weiß </t>
  </si>
  <si>
    <t>ohne Aufpreis und normale Lieferzeit für Lamelle M317; für Lamelle MY442 Lieferzeit nach Absprache.</t>
  </si>
  <si>
    <t>02 hellgrau</t>
  </si>
  <si>
    <t>ohne Aufpreis für Lamelle M317, MY442;  Lieferzeit nach Absprache.</t>
  </si>
  <si>
    <t>03 samtbraun</t>
  </si>
  <si>
    <t>04 hellbeige</t>
  </si>
  <si>
    <t>07 naturell</t>
  </si>
  <si>
    <t>X 09 Bronze</t>
  </si>
  <si>
    <t>mit Aufpreis und Lieferzeit nach Absprache; Nur für M317 Lamellen.</t>
  </si>
  <si>
    <t>X 11 Eiche</t>
  </si>
  <si>
    <t>X 12 Teak</t>
  </si>
  <si>
    <t>13 moosgrün</t>
  </si>
  <si>
    <t>ohne Aufpreis für Lamelle M317;  Lieferzeit nach Absprache.</t>
  </si>
  <si>
    <t>X 14 Lila rot</t>
  </si>
  <si>
    <t>22 goldeiche</t>
  </si>
  <si>
    <t>23 lichtgrau</t>
  </si>
  <si>
    <t xml:space="preserve">ohne Aufpreis für Lamelle M317, MY442; Lieferzeit nach Absprache. </t>
  </si>
  <si>
    <t>27 cremeweiß</t>
  </si>
  <si>
    <t>x 28 Tannengrün</t>
  </si>
  <si>
    <t>30 jamaica braun</t>
  </si>
  <si>
    <t>ohne Aufpreis für Lamelle MY442; Lieferzeit nach Absprache. Nicht für Lamelle M317.</t>
  </si>
  <si>
    <t>X 37 Samtig grau</t>
  </si>
  <si>
    <t>38 anthrazitgrau</t>
  </si>
  <si>
    <t>84 elfenbein</t>
  </si>
  <si>
    <t>X 85 Graues Aluminium 9007</t>
  </si>
  <si>
    <t>86 nussbraun</t>
  </si>
  <si>
    <t>zum Fenster, linksdrehende - Standard</t>
  </si>
  <si>
    <t>vom Fenster, rechtsdrehende</t>
  </si>
  <si>
    <t>links (Motor ohne Kabelauslass)</t>
  </si>
  <si>
    <t>rechts (Motor ohne Kabelauslass)</t>
  </si>
  <si>
    <t>01.Motor GEIGER TOUCH 06Nm (60)</t>
  </si>
  <si>
    <t>01.Motor GEIGER TOUCH 10Nm (60)</t>
  </si>
  <si>
    <t>01.Motor GEIGER TOUCH 20Nm (60)</t>
  </si>
  <si>
    <t>10.Motor GEIGER EASY 20Nm (60)</t>
  </si>
  <si>
    <t>10.Motor GEIGER EASY 10Nm (60)</t>
  </si>
  <si>
    <t>13.Motor GEIGER AIR 10Nm (60)</t>
  </si>
  <si>
    <t>13.Motor GEIGER AIR 20Nm (60)</t>
  </si>
  <si>
    <t>21.Motor Ilmo WT 10/17 (60)</t>
  </si>
  <si>
    <t>21.Motor Ilmo WT 15/17 (60)</t>
  </si>
  <si>
    <t>21.Motor Ilmo SWT 06/17 (60)</t>
  </si>
  <si>
    <t>Bei verkürzten Motoren kann das Kabel nicht gewechselt werden.</t>
  </si>
  <si>
    <t>22.Motor Oximo WT 06/17 (60)</t>
  </si>
  <si>
    <t>22.Motor Oximo WT 10/17 (60)</t>
  </si>
  <si>
    <t>22.Motor Oximo WT 15/17 (60)</t>
  </si>
  <si>
    <t>23.Motor S&amp;SO RS100io 6/17 (60)</t>
  </si>
  <si>
    <t>23.Motor S&amp;SO RS100io 10/17 (60)</t>
  </si>
  <si>
    <t>23.Motor S&amp;SO RS100io 15/17 (60)</t>
  </si>
  <si>
    <t>24.Motor S&amp;SO RS100io hybrid 6/17 (60)</t>
  </si>
  <si>
    <t>24.Motor S&amp;SO RS100io hybrid 10/17 (60)</t>
  </si>
  <si>
    <t>24.Motor S&amp;SO RS100io hybrid 15/17 (60)</t>
  </si>
  <si>
    <t>36.Motor Oximo RTS 06/17 (60)</t>
  </si>
  <si>
    <t>36.Motor Oximo RTS 15/17 (60)</t>
  </si>
  <si>
    <t>36.Motor Oximo RTS 20/17 (60)</t>
  </si>
  <si>
    <t>36.Motor Oximo RTS 10/17 (60)</t>
  </si>
  <si>
    <t>36.Motor Oximo S auto RTS 06/17 (60)</t>
  </si>
  <si>
    <t>37.Motor Oximo io 06/17 (60)</t>
  </si>
  <si>
    <t>37.Motor Oximo io 10/17 (60)</t>
  </si>
  <si>
    <t>37.Motor Oximo io 15/17 (60)</t>
  </si>
  <si>
    <t>37.Motor Oximo io 20/17 (60)</t>
  </si>
  <si>
    <t>37.Motor Oximo io 30/17 (60)</t>
  </si>
  <si>
    <t>37.Motor Oximo S auto io 06/17 (60)</t>
  </si>
  <si>
    <t>in den Sturzträger Heluz (Revisionsklappe 220)</t>
  </si>
  <si>
    <t>Führungsschiene</t>
  </si>
  <si>
    <t>einfach kammerlos (2x) Seitlich imkehrbar</t>
  </si>
  <si>
    <t>Führungsschiene  - Farbe</t>
  </si>
  <si>
    <t>RAL beige 1001</t>
  </si>
  <si>
    <t xml:space="preserve">RAL signalweiß 1013 </t>
  </si>
  <si>
    <t xml:space="preserve">RAL braunbeige 1011 </t>
  </si>
  <si>
    <t>RAL perlweiß 1013</t>
  </si>
  <si>
    <t>RAL elfenbein 1015</t>
  </si>
  <si>
    <t>RAL feuerrot 3000</t>
  </si>
  <si>
    <t>RAL karminrot 3002</t>
  </si>
  <si>
    <t>RAL rubinrot 3003</t>
  </si>
  <si>
    <t>RAL purpurrot (speziell zur Lamelle 3004)</t>
  </si>
  <si>
    <t>RAL weinrot 3005</t>
  </si>
  <si>
    <t>RAL beigerot 3012</t>
  </si>
  <si>
    <t>RAL ultramarinblau 5002</t>
  </si>
  <si>
    <t>RAL signalblau 5005</t>
  </si>
  <si>
    <t>RAL azurblau 5009</t>
  </si>
  <si>
    <t xml:space="preserve">RAL stahlblau 5011 </t>
  </si>
  <si>
    <t>RAL kobaltblau 5013</t>
  </si>
  <si>
    <t>RAL blau 5014</t>
  </si>
  <si>
    <t>RAL blau (türkis) 5018</t>
  </si>
  <si>
    <t>RAL moosgrün 6005</t>
  </si>
  <si>
    <t xml:space="preserve">RAL tannengrün 6009 </t>
  </si>
  <si>
    <t>RAL resedagrün 6011</t>
  </si>
  <si>
    <t>RAL gelbgrün 6018</t>
  </si>
  <si>
    <t>RAL opalgrün 6026</t>
  </si>
  <si>
    <t>RAL silbergrau 7001</t>
  </si>
  <si>
    <t>RAL silber (beige silber) 7006</t>
  </si>
  <si>
    <t>RAL basaltgrau 7012</t>
  </si>
  <si>
    <t>RAL schiefergrau 7015</t>
  </si>
  <si>
    <t>RAL anthrazitgrau 7016</t>
  </si>
  <si>
    <t>RAL grau (schwarz grau) 7021</t>
  </si>
  <si>
    <t>RAL umbragrau 7022</t>
  </si>
  <si>
    <t xml:space="preserve">RAL betongrau 7023 </t>
  </si>
  <si>
    <t>RAL grau (Graphit) 7024</t>
  </si>
  <si>
    <t>RAL steingrau 7030</t>
  </si>
  <si>
    <t>RAL lichtgrau 7035</t>
  </si>
  <si>
    <t>RAL platingrau 7036</t>
  </si>
  <si>
    <t>RAL achatgrau 7038</t>
  </si>
  <si>
    <t>RAL grau 7039</t>
  </si>
  <si>
    <t>RAL fenstergrau 7040</t>
  </si>
  <si>
    <t>RAL telegrau 7046</t>
  </si>
  <si>
    <t>RAL telegrau 7047</t>
  </si>
  <si>
    <t>RAL perlmaußgrau 7048</t>
  </si>
  <si>
    <t>RAL ocker braun 8001</t>
  </si>
  <si>
    <t>RAL signalbraun 8002</t>
  </si>
  <si>
    <t>RAL lehmbraun 8003</t>
  </si>
  <si>
    <t>RAL kupferbraun 8004</t>
  </si>
  <si>
    <t>RAL rehbraun 8007</t>
  </si>
  <si>
    <t>RAL nussbraun 8011</t>
  </si>
  <si>
    <t>RAL rotbraun 8012</t>
  </si>
  <si>
    <t>RAL sepiabraun 8014</t>
  </si>
  <si>
    <t>RAL mahagonibraun 8016</t>
  </si>
  <si>
    <t>RAL graubraun 8019</t>
  </si>
  <si>
    <t>RAL orangebraun 8023</t>
  </si>
  <si>
    <t xml:space="preserve">RAL terrabraun 8028 </t>
  </si>
  <si>
    <t>RAL cremeweiß 9001</t>
  </si>
  <si>
    <t>RAL weiß (grau weiß) 9002</t>
  </si>
  <si>
    <t>RAL weiß 9003</t>
  </si>
  <si>
    <t>RAL signalschwarz 9004</t>
  </si>
  <si>
    <t>RAL tiefschwarz 9005</t>
  </si>
  <si>
    <t xml:space="preserve">RAL weißaluminium 9006 </t>
  </si>
  <si>
    <t>RAL graualuminium 9007</t>
  </si>
  <si>
    <t>RAL reinweiß 9010</t>
  </si>
  <si>
    <t>RAL verkehrsweiß 9016</t>
  </si>
  <si>
    <t xml:space="preserve">RAL verkehrsschwarz 9017 </t>
  </si>
  <si>
    <t xml:space="preserve">RAL perlhellgrau 9022 </t>
  </si>
  <si>
    <t>RAL grau (für lamelle DB702)</t>
  </si>
  <si>
    <t>RAL dunkelgrau DB 703</t>
  </si>
  <si>
    <t>ANDERE (nach Absprache)</t>
  </si>
  <si>
    <t>OHNE</t>
  </si>
  <si>
    <t>Isotra System DECORAL Struktur ISD230</t>
  </si>
  <si>
    <t xml:space="preserve">Max. Breite für Decoral ist 4m. </t>
  </si>
  <si>
    <t>Isotra System DECORAL Struktur ISD220</t>
  </si>
  <si>
    <t>Isotra System DECORAL Struktur ISD210</t>
  </si>
  <si>
    <t>Isotra System DECORAL glänzendes ISD310</t>
  </si>
  <si>
    <t>Isotra System DECORAL glattes ISD160</t>
  </si>
  <si>
    <t>Isotra System DECORAL glattes ISD150</t>
  </si>
  <si>
    <t>Isotra System DECORAL glattes ISD140</t>
  </si>
  <si>
    <t>Isotra System DECORAL glattes ISD130</t>
  </si>
  <si>
    <t>Isotra System DECORAL glattes ISD120</t>
  </si>
  <si>
    <t>Isotra System DECORAL glattes ISD110</t>
  </si>
  <si>
    <t>Isotra System DECORAL Struktur ISD640</t>
  </si>
  <si>
    <t>Isotra System DECORAL Struktur ISD630</t>
  </si>
  <si>
    <t>Isotra System DECORAL Struktur ISD620</t>
  </si>
  <si>
    <t>Isotra System DECORAL Struktur ISD610</t>
  </si>
  <si>
    <t>Isotra System DECORAL Struktur ISD600</t>
  </si>
  <si>
    <t>Isotra System DECORAL Struktur ISD222</t>
  </si>
  <si>
    <t>Isotra System DECORAL Struktur ISD214</t>
  </si>
  <si>
    <t>Isotra System DECORAL Struktur ISD212</t>
  </si>
  <si>
    <t>Isotra System DECORAL Struktur ISD200</t>
  </si>
  <si>
    <t>Isotra System DECORAL individuell ISD700</t>
  </si>
  <si>
    <t>Isotra System DECORAL glattes ISD510</t>
  </si>
  <si>
    <t>Isotra System DECORAL glattes ISD500</t>
  </si>
  <si>
    <t>Isotra System DECORAL glattes ISD154</t>
  </si>
  <si>
    <t>Isotra System DECORAL glattes ISD152</t>
  </si>
  <si>
    <t>ANDERES ISD (nach Absprache)</t>
  </si>
  <si>
    <t>Unterschiene - Farbe</t>
  </si>
  <si>
    <t>weiß 01</t>
  </si>
  <si>
    <t>Braun 03</t>
  </si>
  <si>
    <t>ist nicht angeschlossen</t>
  </si>
  <si>
    <t>Folien</t>
  </si>
  <si>
    <t>Folien und papierkarton</t>
  </si>
  <si>
    <t xml:space="preserve">Für sämtliche Geschäftsbeziehungen gelten die Allgemeinen Geschäftsbedingungen der Firma ISOTRA a.s. in gültiger Fassung, falls nicht anders festgelegt worden ist. </t>
  </si>
  <si>
    <t>links (kurbel) auslass 45°</t>
  </si>
  <si>
    <t>links (kurbel) auslass 90°</t>
  </si>
  <si>
    <t>rechts (kurbel) auslass 45°</t>
  </si>
  <si>
    <t>rechts (kurbel)auslass 90°</t>
  </si>
  <si>
    <t>kurbel</t>
  </si>
  <si>
    <t>für lamelle M317</t>
  </si>
  <si>
    <t>3:1 zum Schrauben</t>
  </si>
  <si>
    <t>für Motor</t>
  </si>
  <si>
    <t>Kurbel-Lange</t>
  </si>
  <si>
    <t>für Kurbel</t>
  </si>
  <si>
    <t>WTI6/017</t>
  </si>
  <si>
    <t>21.Motor Ilmo WT 06/17 (60)</t>
  </si>
  <si>
    <t>WTI6/17</t>
  </si>
  <si>
    <t>Maß „B“ (mm)</t>
  </si>
  <si>
    <t>Maß „C“ (mm)</t>
  </si>
  <si>
    <t>Führungsschienen Typ links</t>
  </si>
  <si>
    <t>Führungsschienenfarbe links</t>
  </si>
  <si>
    <t>Führungsschienen Typ rechts</t>
  </si>
  <si>
    <t>Führungsschienenfarbe rechts</t>
  </si>
  <si>
    <t>24) Geben Sie die Abmessung „B“ in mm ein – Breite des gemeinsamen Kastens</t>
  </si>
  <si>
    <t>25) Maß "C" in mm eingeben – Abstand zwischen den Führungsschienen</t>
  </si>
  <si>
    <t>Gültigkeit: ab 08.09.2026.</t>
  </si>
  <si>
    <t>Gültigkeit: ab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</si>
</sst>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5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 applyAlignment="1" applyProtection="1">
      <alignment horizontal="left" vertical="center"/>
      <protection locked="0"/>
    </xf>
    <xf numFmtId="0" fontId="28" fillId="0" borderId="0" xfId="0" applyFont="1" applyAlignment="1">
      <alignment horizontal="center"/>
    </xf>
    <xf numFmtId="1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29" fillId="2" borderId="0" xfId="0" applyFont="1" applyFill="1" applyProtection="1"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24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20" fillId="3" borderId="6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2" fillId="0" borderId="0" xfId="8" applyFont="1"/>
    <xf numFmtId="0" fontId="10" fillId="0" borderId="2" xfId="8" applyFont="1" applyBorder="1"/>
    <xf numFmtId="0" fontId="23" fillId="0" borderId="0" xfId="8" applyFont="1"/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0" fillId="0" borderId="11" xfId="8" applyFont="1" applyBorder="1" applyAlignment="1">
      <alignment vertical="center"/>
    </xf>
    <xf numFmtId="0" fontId="10" fillId="0" borderId="11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" xfId="8" applyFont="1" applyBorder="1"/>
    <xf numFmtId="0" fontId="17" fillId="0" borderId="2" xfId="0" applyFont="1" applyBorder="1" applyAlignment="1">
      <alignment horizontal="left"/>
    </xf>
    <xf numFmtId="0" fontId="23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0" fillId="0" borderId="2" xfId="20" applyNumberFormat="1" applyFont="1" applyBorder="1" applyAlignment="1">
      <alignment horizontal="left"/>
    </xf>
    <xf numFmtId="49" fontId="30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0" fillId="0" borderId="0" xfId="19" applyNumberFormat="1" applyFont="1" applyAlignment="1">
      <alignment horizontal="center" vertical="center"/>
    </xf>
    <xf numFmtId="49" fontId="30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8" fillId="0" borderId="0" xfId="0" applyFont="1"/>
    <xf numFmtId="0" fontId="0" fillId="6" borderId="0" xfId="0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3" borderId="36" xfId="0" applyFont="1" applyFill="1" applyBorder="1" applyAlignment="1" applyProtection="1">
      <alignment horizontal="center" vertical="center"/>
      <protection locked="0"/>
    </xf>
    <xf numFmtId="0" fontId="20" fillId="3" borderId="37" xfId="0" applyFont="1" applyFill="1" applyBorder="1" applyAlignment="1" applyProtection="1">
      <alignment horizontal="center" vertical="center"/>
      <protection locked="0"/>
    </xf>
    <xf numFmtId="0" fontId="20" fillId="4" borderId="5" xfId="0" applyFont="1" applyFill="1" applyBorder="1" applyAlignment="1">
      <alignment horizontal="center" vertical="center"/>
    </xf>
    <xf numFmtId="1" fontId="20" fillId="3" borderId="37" xfId="0" applyNumberFormat="1" applyFont="1" applyFill="1" applyBorder="1" applyAlignment="1" applyProtection="1">
      <alignment horizontal="center" vertical="center"/>
      <protection locked="0"/>
    </xf>
    <xf numFmtId="0" fontId="20" fillId="4" borderId="5" xfId="0" applyFont="1" applyFill="1" applyBorder="1" applyAlignment="1" applyProtection="1">
      <alignment horizontal="center" vertical="center"/>
      <protection locked="0"/>
    </xf>
    <xf numFmtId="49" fontId="20" fillId="4" borderId="37" xfId="0" applyNumberFormat="1" applyFont="1" applyFill="1" applyBorder="1" applyAlignment="1" applyProtection="1">
      <alignment horizontal="center" vertical="center"/>
      <protection locked="0"/>
    </xf>
    <xf numFmtId="49" fontId="20" fillId="4" borderId="5" xfId="0" applyNumberFormat="1" applyFont="1" applyFill="1" applyBorder="1" applyAlignment="1" applyProtection="1">
      <alignment horizontal="center" vertical="center"/>
      <protection locked="0"/>
    </xf>
    <xf numFmtId="0" fontId="20" fillId="0" borderId="37" xfId="0" applyFont="1" applyBorder="1" applyAlignment="1">
      <alignment horizontal="center" vertical="center"/>
    </xf>
    <xf numFmtId="0" fontId="20" fillId="4" borderId="37" xfId="0" applyFont="1" applyFill="1" applyBorder="1" applyAlignment="1" applyProtection="1">
      <alignment horizontal="center" vertical="center" wrapText="1"/>
      <protection locked="0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49" fontId="30" fillId="0" borderId="0" xfId="20" applyNumberFormat="1" applyFont="1" applyAlignment="1">
      <alignment horizontal="left" vertical="center"/>
    </xf>
    <xf numFmtId="0" fontId="20" fillId="4" borderId="22" xfId="0" applyFont="1" applyFill="1" applyBorder="1" applyAlignment="1" applyProtection="1">
      <alignment horizontal="center" vertical="center"/>
      <protection locked="0"/>
    </xf>
    <xf numFmtId="49" fontId="10" fillId="2" borderId="42" xfId="0" applyNumberFormat="1" applyFont="1" applyFill="1" applyBorder="1" applyAlignment="1" applyProtection="1">
      <alignment horizontal="left" vertical="top" wrapText="1"/>
      <protection locked="0"/>
    </xf>
    <xf numFmtId="0" fontId="0" fillId="0" borderId="1" xfId="0" applyBorder="1" applyProtection="1">
      <protection locked="0"/>
    </xf>
    <xf numFmtId="0" fontId="0" fillId="0" borderId="20" xfId="0" applyBorder="1" applyProtection="1">
      <protection locked="0"/>
    </xf>
    <xf numFmtId="49" fontId="10" fillId="2" borderId="25" xfId="0" applyNumberFormat="1" applyFont="1" applyFill="1" applyBorder="1" applyAlignment="1" applyProtection="1">
      <alignment horizontal="left" vertical="top"/>
      <protection locked="0"/>
    </xf>
    <xf numFmtId="0" fontId="0" fillId="0" borderId="24" xfId="0" applyBorder="1" applyProtection="1">
      <protection locked="0"/>
    </xf>
    <xf numFmtId="0" fontId="0" fillId="0" borderId="11" xfId="0" applyBorder="1" applyProtection="1">
      <protection locked="0"/>
    </xf>
    <xf numFmtId="0" fontId="23" fillId="0" borderId="0" xfId="0" applyFont="1" applyAlignment="1">
      <alignment vertical="center"/>
    </xf>
    <xf numFmtId="0" fontId="6" fillId="0" borderId="0" xfId="2" applyAlignment="1" applyProtection="1">
      <alignment vertical="center"/>
    </xf>
    <xf numFmtId="0" fontId="12" fillId="3" borderId="0" xfId="0" applyFont="1" applyFill="1"/>
    <xf numFmtId="0" fontId="23" fillId="2" borderId="0" xfId="8" applyFont="1" applyFill="1" applyAlignment="1">
      <alignment vertical="center"/>
    </xf>
    <xf numFmtId="0" fontId="23" fillId="7" borderId="2" xfId="0" applyFont="1" applyFill="1" applyBorder="1"/>
    <xf numFmtId="0" fontId="23" fillId="7" borderId="2" xfId="8" applyFont="1" applyFill="1" applyBorder="1"/>
    <xf numFmtId="0" fontId="10" fillId="2" borderId="2" xfId="8" applyFont="1" applyFill="1" applyBorder="1"/>
    <xf numFmtId="0" fontId="10" fillId="2" borderId="0" xfId="8" applyFont="1" applyFill="1"/>
    <xf numFmtId="0" fontId="10" fillId="3" borderId="2" xfId="8" applyFont="1" applyFill="1" applyBorder="1"/>
    <xf numFmtId="0" fontId="15" fillId="0" borderId="0" xfId="0" applyFont="1" applyAlignment="1">
      <alignment horizontal="left" vertical="center"/>
    </xf>
    <xf numFmtId="0" fontId="10" fillId="0" borderId="2" xfId="8" applyFont="1" applyBorder="1" applyAlignment="1">
      <alignment horizontal="center"/>
    </xf>
    <xf numFmtId="0" fontId="23" fillId="2" borderId="0" xfId="8" applyFont="1" applyFill="1"/>
    <xf numFmtId="49" fontId="17" fillId="0" borderId="2" xfId="0" applyNumberFormat="1" applyFont="1" applyBorder="1" applyAlignment="1">
      <alignment horizontal="center"/>
    </xf>
    <xf numFmtId="0" fontId="10" fillId="2" borderId="11" xfId="8" applyFont="1" applyFill="1" applyBorder="1"/>
    <xf numFmtId="0" fontId="23" fillId="0" borderId="0" xfId="24" applyFont="1" applyAlignment="1">
      <alignment vertical="center"/>
    </xf>
    <xf numFmtId="0" fontId="10" fillId="2" borderId="0" xfId="24" applyFont="1" applyFill="1"/>
    <xf numFmtId="0" fontId="10" fillId="2" borderId="2" xfId="24" applyFont="1" applyFill="1" applyBorder="1"/>
    <xf numFmtId="0" fontId="18" fillId="3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49" fontId="30" fillId="0" borderId="2" xfId="19" applyNumberFormat="1" applyFont="1" applyBorder="1" applyAlignment="1">
      <alignment horizontal="center" vertical="center"/>
    </xf>
    <xf numFmtId="49" fontId="30" fillId="0" borderId="2" xfId="19" applyNumberFormat="1" applyFont="1" applyBorder="1" applyAlignment="1">
      <alignment horizontal="left"/>
    </xf>
    <xf numFmtId="0" fontId="31" fillId="7" borderId="2" xfId="0" applyFont="1" applyFill="1" applyBorder="1"/>
    <xf numFmtId="0" fontId="31" fillId="7" borderId="2" xfId="8" applyFont="1" applyFill="1" applyBorder="1"/>
    <xf numFmtId="0" fontId="11" fillId="3" borderId="0" xfId="0" applyFont="1" applyFill="1" applyAlignment="1">
      <alignment horizontal="center" vertical="center"/>
    </xf>
    <xf numFmtId="0" fontId="12" fillId="3" borderId="48" xfId="0" applyFont="1" applyFill="1" applyBorder="1" applyAlignment="1" applyProtection="1">
      <alignment horizontal="center" vertical="center" wrapText="1"/>
      <protection locked="0"/>
    </xf>
    <xf numFmtId="0" fontId="11" fillId="3" borderId="45" xfId="0" applyFont="1" applyFill="1" applyBorder="1" applyAlignment="1">
      <alignment horizontal="center" vertical="center"/>
    </xf>
    <xf numFmtId="0" fontId="12" fillId="3" borderId="49" xfId="0" applyFont="1" applyFill="1" applyBorder="1" applyAlignment="1" applyProtection="1">
      <alignment horizontal="center" vertical="center"/>
      <protection locked="0"/>
    </xf>
    <xf numFmtId="0" fontId="12" fillId="3" borderId="48" xfId="0" applyFont="1" applyFill="1" applyBorder="1" applyAlignment="1" applyProtection="1">
      <alignment horizontal="center" vertical="center"/>
      <protection locked="0"/>
    </xf>
    <xf numFmtId="0" fontId="11" fillId="2" borderId="48" xfId="0" applyFont="1" applyFill="1" applyBorder="1" applyAlignment="1" applyProtection="1">
      <alignment horizontal="center" vertical="center" wrapText="1"/>
      <protection locked="0"/>
    </xf>
    <xf numFmtId="0" fontId="12" fillId="3" borderId="48" xfId="0" applyFont="1" applyFill="1" applyBorder="1" applyAlignment="1">
      <alignment horizontal="center" vertical="center" wrapText="1"/>
    </xf>
    <xf numFmtId="0" fontId="12" fillId="3" borderId="50" xfId="0" applyFont="1" applyFill="1" applyBorder="1" applyAlignment="1" applyProtection="1">
      <alignment horizontal="center" vertical="center" wrapText="1"/>
      <protection locked="0"/>
    </xf>
    <xf numFmtId="0" fontId="12" fillId="3" borderId="51" xfId="0" applyFont="1" applyFill="1" applyBorder="1" applyAlignment="1">
      <alignment horizontal="center" vertical="center" wrapText="1"/>
    </xf>
    <xf numFmtId="0" fontId="12" fillId="3" borderId="41" xfId="0" applyFont="1" applyFill="1" applyBorder="1" applyAlignment="1" applyProtection="1">
      <alignment horizontal="center" vertical="center" wrapText="1"/>
      <protection locked="0"/>
    </xf>
    <xf numFmtId="0" fontId="12" fillId="3" borderId="52" xfId="0" applyFont="1" applyFill="1" applyBorder="1" applyAlignment="1" applyProtection="1">
      <alignment horizontal="center" vertical="center" wrapText="1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4" fillId="4" borderId="17" xfId="0" applyFont="1" applyFill="1" applyBorder="1" applyAlignment="1" applyProtection="1">
      <alignment horizontal="center" vertical="center"/>
      <protection locked="0"/>
    </xf>
    <xf numFmtId="0" fontId="0" fillId="4" borderId="38" xfId="0" applyFill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3" borderId="37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20" fillId="3" borderId="53" xfId="0" applyFont="1" applyFill="1" applyBorder="1" applyAlignment="1" applyProtection="1">
      <alignment horizontal="center" vertical="center"/>
      <protection locked="0"/>
    </xf>
    <xf numFmtId="0" fontId="20" fillId="3" borderId="40" xfId="0" applyFont="1" applyFill="1" applyBorder="1" applyAlignment="1" applyProtection="1">
      <alignment horizontal="center" vertical="center"/>
      <protection locked="0"/>
    </xf>
    <xf numFmtId="0" fontId="20" fillId="4" borderId="40" xfId="0" applyFont="1" applyFill="1" applyBorder="1" applyAlignment="1">
      <alignment horizontal="center" vertical="center"/>
    </xf>
    <xf numFmtId="1" fontId="20" fillId="3" borderId="40" xfId="0" applyNumberFormat="1" applyFont="1" applyFill="1" applyBorder="1" applyAlignment="1" applyProtection="1">
      <alignment horizontal="center" vertical="center"/>
      <protection locked="0"/>
    </xf>
    <xf numFmtId="49" fontId="20" fillId="4" borderId="40" xfId="0" applyNumberFormat="1" applyFont="1" applyFill="1" applyBorder="1" applyAlignment="1" applyProtection="1">
      <alignment horizontal="center" vertical="center"/>
      <protection locked="0"/>
    </xf>
    <xf numFmtId="49" fontId="20" fillId="4" borderId="22" xfId="0" applyNumberFormat="1" applyFont="1" applyFill="1" applyBorder="1" applyAlignment="1" applyProtection="1">
      <alignment horizontal="center" vertical="center"/>
      <protection locked="0"/>
    </xf>
    <xf numFmtId="0" fontId="20" fillId="0" borderId="40" xfId="0" applyFont="1" applyBorder="1" applyAlignment="1">
      <alignment horizontal="center" vertical="center"/>
    </xf>
    <xf numFmtId="0" fontId="20" fillId="4" borderId="40" xfId="0" applyFont="1" applyFill="1" applyBorder="1" applyAlignment="1" applyProtection="1">
      <alignment horizontal="center" vertical="center"/>
      <protection locked="0"/>
    </xf>
    <xf numFmtId="0" fontId="20" fillId="4" borderId="40" xfId="0" applyFont="1" applyFill="1" applyBorder="1" applyAlignment="1" applyProtection="1">
      <alignment horizontal="center" vertical="center" wrapText="1"/>
      <protection locked="0"/>
    </xf>
    <xf numFmtId="0" fontId="20" fillId="0" borderId="21" xfId="0" applyFont="1" applyBorder="1" applyAlignment="1">
      <alignment horizontal="center" vertical="center" wrapText="1"/>
    </xf>
    <xf numFmtId="0" fontId="0" fillId="4" borderId="30" xfId="0" applyFill="1" applyBorder="1" applyAlignment="1" applyProtection="1">
      <alignment horizontal="center" vertical="center"/>
      <protection locked="0"/>
    </xf>
    <xf numFmtId="0" fontId="0" fillId="3" borderId="40" xfId="0" applyFill="1" applyBorder="1" applyAlignment="1" applyProtection="1">
      <alignment horizontal="center" vertical="center"/>
      <protection locked="0"/>
    </xf>
    <xf numFmtId="0" fontId="23" fillId="2" borderId="0" xfId="0" applyFont="1" applyFill="1" applyAlignment="1" applyProtection="1">
      <alignment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37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 textRotation="90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4" borderId="40" xfId="0" applyFill="1" applyBorder="1" applyAlignment="1" applyProtection="1">
      <alignment horizontal="center" vertical="center"/>
      <protection locked="0"/>
    </xf>
    <xf numFmtId="0" fontId="0" fillId="4" borderId="22" xfId="0" applyFill="1" applyBorder="1" applyAlignment="1" applyProtection="1">
      <alignment horizontal="center" vertical="center"/>
      <protection locked="0"/>
    </xf>
    <xf numFmtId="0" fontId="0" fillId="4" borderId="54" xfId="0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1" fontId="12" fillId="3" borderId="0" xfId="0" applyNumberFormat="1" applyFont="1" applyFill="1" applyAlignment="1">
      <alignment horizontal="center" vertical="center"/>
    </xf>
    <xf numFmtId="49" fontId="23" fillId="2" borderId="33" xfId="0" applyNumberFormat="1" applyFont="1" applyFill="1" applyBorder="1" applyAlignment="1" applyProtection="1">
      <alignment horizontal="left" vertical="center"/>
      <protection locked="0"/>
    </xf>
    <xf numFmtId="49" fontId="23" fillId="2" borderId="34" xfId="0" applyNumberFormat="1" applyFont="1" applyFill="1" applyBorder="1" applyAlignment="1" applyProtection="1">
      <alignment horizontal="left" vertical="center"/>
      <protection locked="0"/>
    </xf>
    <xf numFmtId="49" fontId="23" fillId="2" borderId="35" xfId="0" applyNumberFormat="1" applyFont="1" applyFill="1" applyBorder="1" applyAlignment="1" applyProtection="1">
      <alignment horizontal="left" vertical="center"/>
      <protection locked="0"/>
    </xf>
    <xf numFmtId="0" fontId="10" fillId="2" borderId="15" xfId="0" applyFont="1" applyFill="1" applyBorder="1" applyAlignment="1" applyProtection="1">
      <alignment horizontal="left" vertical="center"/>
      <protection locked="0"/>
    </xf>
    <xf numFmtId="0" fontId="10" fillId="2" borderId="16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2" borderId="2" xfId="0" applyFont="1" applyFill="1" applyBorder="1" applyAlignment="1" applyProtection="1">
      <alignment horizontal="left" vertical="center"/>
      <protection locked="0"/>
    </xf>
    <xf numFmtId="0" fontId="10" fillId="2" borderId="7" xfId="0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10" fillId="2" borderId="16" xfId="0" applyFont="1" applyFill="1" applyBorder="1" applyAlignment="1" applyProtection="1">
      <alignment horizontal="center" vertical="top" wrapText="1"/>
      <protection locked="0"/>
    </xf>
    <xf numFmtId="0" fontId="10" fillId="2" borderId="19" xfId="0" applyFont="1" applyFill="1" applyBorder="1" applyAlignment="1" applyProtection="1">
      <alignment horizontal="center" vertical="top" wrapText="1"/>
      <protection locked="0"/>
    </xf>
    <xf numFmtId="0" fontId="23" fillId="2" borderId="12" xfId="0" applyFont="1" applyFill="1" applyBorder="1" applyAlignment="1" applyProtection="1">
      <alignment horizontal="left" vertical="center"/>
      <protection locked="0"/>
    </xf>
    <xf numFmtId="0" fontId="23" fillId="2" borderId="13" xfId="0" applyFont="1" applyFill="1" applyBorder="1" applyAlignment="1" applyProtection="1">
      <alignment horizontal="left"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3" fillId="3" borderId="7" xfId="0" applyFont="1" applyFill="1" applyBorder="1" applyAlignment="1" applyProtection="1">
      <alignment horizontal="left" vertical="top"/>
      <protection locked="0"/>
    </xf>
    <xf numFmtId="0" fontId="3" fillId="3" borderId="3" xfId="0" applyFont="1" applyFill="1" applyBorder="1" applyAlignment="1" applyProtection="1">
      <alignment horizontal="left" vertical="top"/>
      <protection locked="0"/>
    </xf>
    <xf numFmtId="0" fontId="3" fillId="3" borderId="4" xfId="0" applyFont="1" applyFill="1" applyBorder="1" applyAlignment="1" applyProtection="1">
      <alignment horizontal="left" vertical="top"/>
      <protection locked="0"/>
    </xf>
    <xf numFmtId="0" fontId="3" fillId="3" borderId="6" xfId="0" applyFont="1" applyFill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 applyProtection="1">
      <alignment horizontal="left" vertical="top"/>
      <protection locked="0"/>
    </xf>
    <xf numFmtId="0" fontId="3" fillId="3" borderId="9" xfId="0" applyFont="1" applyFill="1" applyBorder="1" applyAlignment="1" applyProtection="1">
      <alignment horizontal="left" vertical="top"/>
      <protection locked="0"/>
    </xf>
    <xf numFmtId="0" fontId="0" fillId="3" borderId="36" xfId="0" applyFill="1" applyBorder="1" applyAlignment="1" applyProtection="1">
      <alignment horizontal="left" vertical="top"/>
      <protection locked="0"/>
    </xf>
    <xf numFmtId="0" fontId="0" fillId="3" borderId="37" xfId="0" applyFill="1" applyBorder="1" applyAlignment="1" applyProtection="1">
      <alignment horizontal="left" vertical="top"/>
      <protection locked="0"/>
    </xf>
    <xf numFmtId="0" fontId="0" fillId="3" borderId="39" xfId="0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49" fontId="10" fillId="2" borderId="4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0" fillId="0" borderId="44" xfId="0" applyBorder="1" applyAlignment="1" applyProtection="1">
      <alignment vertical="center"/>
      <protection locked="0"/>
    </xf>
    <xf numFmtId="0" fontId="0" fillId="0" borderId="45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46" xfId="0" applyBorder="1" applyAlignment="1" applyProtection="1">
      <alignment vertical="center"/>
      <protection locked="0"/>
    </xf>
    <xf numFmtId="0" fontId="0" fillId="0" borderId="42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vertical="center"/>
      <protection locked="0"/>
    </xf>
    <xf numFmtId="0" fontId="0" fillId="0" borderId="28" xfId="0" applyBorder="1" applyAlignment="1" applyProtection="1">
      <alignment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00000000-0005-0000-0000-00000E000000}"/>
    <cellStyle name="Normální 4" xfId="9" xr:uid="{00000000-0005-0000-0000-00000F000000}"/>
    <cellStyle name="Normální 4 2" xfId="10" xr:uid="{00000000-0005-0000-0000-000010000000}"/>
    <cellStyle name="Normální 5" xfId="11" xr:uid="{00000000-0005-0000-0000-000011000000}"/>
    <cellStyle name="Normální 6" xfId="12" xr:uid="{00000000-0005-0000-0000-000012000000}"/>
    <cellStyle name="normální 7" xfId="13" xr:uid="{00000000-0005-0000-0000-000013000000}"/>
    <cellStyle name="normální 8" xfId="14" xr:uid="{00000000-0005-0000-0000-000014000000}"/>
    <cellStyle name="normální 9" xfId="15" xr:uid="{00000000-0005-0000-0000-000015000000}"/>
    <cellStyle name="normální_List3_1" xfId="16" xr:uid="{00000000-0005-0000-0000-000016000000}"/>
    <cellStyle name="normální_měření" xfId="17" xr:uid="{00000000-0005-0000-0000-000017000000}"/>
    <cellStyle name="Procenta 2" xfId="18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sotra-jalousien.de/reklamationsordnung" TargetMode="External"/><Relationship Id="rId2" Type="http://schemas.openxmlformats.org/officeDocument/2006/relationships/hyperlink" Target="http://www.isotra-jalousien.de/allgemeine-geschaftsbedingungen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1"/>
  <sheetViews>
    <sheetView showGridLines="0" tabSelected="1" view="pageBreakPreview" zoomScale="80" zoomScaleNormal="100" zoomScaleSheetLayoutView="80" workbookViewId="0">
      <selection activeCell="A49" sqref="A49"/>
    </sheetView>
  </sheetViews>
  <sheetFormatPr defaultColWidth="9.140625" defaultRowHeight="12.75"/>
  <cols>
    <col min="1" max="5" width="9.140625" style="4" customWidth="1"/>
    <col min="6" max="9" width="8.85546875" style="4" customWidth="1"/>
    <col min="10" max="10" width="10.28515625" style="4" customWidth="1"/>
    <col min="11" max="13" width="8.85546875" style="4" customWidth="1"/>
    <col min="14" max="14" width="10.140625" style="4" customWidth="1"/>
    <col min="15" max="23" width="9" style="4" customWidth="1"/>
    <col min="24" max="29" width="8.7109375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6"/>
      <c r="E1" s="16"/>
      <c r="F1" s="16"/>
      <c r="G1" s="16"/>
      <c r="H1" s="16"/>
      <c r="I1" s="17"/>
      <c r="AC1" s="6" t="s">
        <v>4</v>
      </c>
    </row>
    <row r="2" spans="1:31" ht="12.75" customHeight="1">
      <c r="A2" s="18" t="s">
        <v>1</v>
      </c>
      <c r="B2" s="18"/>
      <c r="C2" s="18"/>
      <c r="D2" s="19"/>
      <c r="E2" s="19"/>
      <c r="F2" s="21" t="s">
        <v>5</v>
      </c>
      <c r="G2" s="20"/>
      <c r="H2" s="20"/>
      <c r="I2" s="20"/>
      <c r="J2" s="20"/>
      <c r="K2" s="22" t="s">
        <v>2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8" t="s">
        <v>0</v>
      </c>
    </row>
    <row r="3" spans="1:31" ht="39.75" customHeight="1">
      <c r="A3" s="49" t="s">
        <v>147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58" t="s">
        <v>125</v>
      </c>
      <c r="B4" s="50"/>
      <c r="C4" s="50"/>
      <c r="D4" s="50"/>
      <c r="E4" s="50"/>
      <c r="F4" s="50"/>
      <c r="G4" s="50"/>
      <c r="H4" s="50"/>
      <c r="I4" s="83"/>
      <c r="J4" s="50"/>
      <c r="K4" s="50"/>
      <c r="L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1"/>
      <c r="Y4" s="50"/>
      <c r="Z4" s="50"/>
      <c r="AA4" s="50"/>
      <c r="AB4" s="50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205" t="s">
        <v>148</v>
      </c>
      <c r="B6" s="206"/>
      <c r="C6" s="206"/>
      <c r="D6" s="206"/>
      <c r="E6" s="206"/>
      <c r="F6" s="206"/>
      <c r="G6" s="206"/>
      <c r="H6" s="206"/>
      <c r="I6" s="206"/>
      <c r="J6" s="206"/>
      <c r="K6" s="207"/>
      <c r="M6" s="192" t="s">
        <v>149</v>
      </c>
      <c r="N6" s="193"/>
      <c r="O6" s="193"/>
      <c r="P6" s="193"/>
      <c r="Q6" s="193"/>
      <c r="R6" s="193"/>
      <c r="S6" s="193"/>
      <c r="T6" s="193"/>
      <c r="U6" s="193"/>
      <c r="V6" s="193"/>
      <c r="W6" s="194"/>
      <c r="X6" s="1"/>
    </row>
    <row r="7" spans="1:31" ht="15" customHeight="1" thickTop="1">
      <c r="A7" s="195" t="s">
        <v>150</v>
      </c>
      <c r="B7" s="196"/>
      <c r="C7" s="196"/>
      <c r="D7" s="203"/>
      <c r="E7" s="203"/>
      <c r="F7" s="203"/>
      <c r="G7" s="203"/>
      <c r="H7" s="203"/>
      <c r="I7" s="203"/>
      <c r="J7" s="203"/>
      <c r="K7" s="204"/>
      <c r="M7" s="120" t="s">
        <v>151</v>
      </c>
      <c r="N7" s="121"/>
      <c r="O7" s="121"/>
      <c r="P7" s="122"/>
      <c r="Q7" s="219"/>
      <c r="R7" s="220"/>
      <c r="S7" s="220"/>
      <c r="T7" s="220"/>
      <c r="U7" s="220"/>
      <c r="V7" s="220"/>
      <c r="W7" s="221"/>
      <c r="X7" s="1"/>
    </row>
    <row r="8" spans="1:31" ht="15" customHeight="1">
      <c r="A8" s="197"/>
      <c r="B8" s="198"/>
      <c r="C8" s="198"/>
      <c r="D8" s="201"/>
      <c r="E8" s="201"/>
      <c r="F8" s="201"/>
      <c r="G8" s="201"/>
      <c r="H8" s="201"/>
      <c r="I8" s="201"/>
      <c r="J8" s="201"/>
      <c r="K8" s="202"/>
      <c r="M8" s="123" t="s">
        <v>152</v>
      </c>
      <c r="N8" s="124"/>
      <c r="O8" s="124"/>
      <c r="P8" s="125"/>
      <c r="Q8" s="222"/>
      <c r="R8" s="223"/>
      <c r="S8" s="223"/>
      <c r="T8" s="223"/>
      <c r="U8" s="223"/>
      <c r="V8" s="223"/>
      <c r="W8" s="224"/>
      <c r="X8" s="1"/>
    </row>
    <row r="9" spans="1:31" ht="15" customHeight="1">
      <c r="A9" s="197" t="s">
        <v>153</v>
      </c>
      <c r="B9" s="198"/>
      <c r="C9" s="198"/>
      <c r="D9" s="201"/>
      <c r="E9" s="201"/>
      <c r="F9" s="201"/>
      <c r="G9" s="201"/>
      <c r="H9" s="201"/>
      <c r="I9" s="201"/>
      <c r="J9" s="201"/>
      <c r="K9" s="202"/>
      <c r="M9" s="225" t="s">
        <v>154</v>
      </c>
      <c r="N9" s="226"/>
      <c r="O9" s="226"/>
      <c r="P9" s="227"/>
      <c r="Q9" s="234"/>
      <c r="R9" s="235"/>
      <c r="S9" s="235"/>
      <c r="T9" s="235"/>
      <c r="U9" s="235"/>
      <c r="V9" s="235"/>
      <c r="W9" s="236"/>
      <c r="X9" s="1"/>
    </row>
    <row r="10" spans="1:31" ht="15" customHeight="1">
      <c r="A10" s="197"/>
      <c r="B10" s="198"/>
      <c r="C10" s="198"/>
      <c r="D10" s="201"/>
      <c r="E10" s="201"/>
      <c r="F10" s="201"/>
      <c r="G10" s="201"/>
      <c r="H10" s="201"/>
      <c r="I10" s="201"/>
      <c r="J10" s="201"/>
      <c r="K10" s="202"/>
      <c r="M10" s="228"/>
      <c r="N10" s="229"/>
      <c r="O10" s="229"/>
      <c r="P10" s="230"/>
      <c r="Q10" s="219"/>
      <c r="R10" s="220"/>
      <c r="S10" s="220"/>
      <c r="T10" s="220"/>
      <c r="U10" s="220"/>
      <c r="V10" s="220"/>
      <c r="W10" s="221"/>
      <c r="X10" s="1"/>
      <c r="AC10" s="25"/>
    </row>
    <row r="11" spans="1:31" ht="15" customHeight="1">
      <c r="A11" s="197" t="s">
        <v>6</v>
      </c>
      <c r="B11" s="198"/>
      <c r="C11" s="198"/>
      <c r="D11" s="201"/>
      <c r="E11" s="201"/>
      <c r="F11" s="201"/>
      <c r="G11" s="201"/>
      <c r="H11" s="201"/>
      <c r="I11" s="201"/>
      <c r="J11" s="201"/>
      <c r="K11" s="202"/>
      <c r="M11" s="231"/>
      <c r="N11" s="232"/>
      <c r="O11" s="232"/>
      <c r="P11" s="233"/>
      <c r="Q11" s="237"/>
      <c r="R11" s="238"/>
      <c r="S11" s="238"/>
      <c r="T11" s="238"/>
      <c r="U11" s="238"/>
      <c r="V11" s="238"/>
      <c r="W11" s="239"/>
      <c r="X11" s="83"/>
    </row>
    <row r="12" spans="1:31" ht="15" customHeight="1">
      <c r="A12" s="197"/>
      <c r="B12" s="198"/>
      <c r="C12" s="198"/>
      <c r="D12" s="201"/>
      <c r="E12" s="201"/>
      <c r="F12" s="201"/>
      <c r="G12" s="201"/>
      <c r="H12" s="201"/>
      <c r="I12" s="201"/>
      <c r="J12" s="201"/>
      <c r="K12" s="202"/>
      <c r="M12" s="225" t="s">
        <v>155</v>
      </c>
      <c r="N12" s="226"/>
      <c r="O12" s="226"/>
      <c r="P12" s="227"/>
      <c r="Q12" s="219"/>
      <c r="R12" s="220"/>
      <c r="S12" s="220"/>
      <c r="T12" s="220"/>
      <c r="U12" s="220"/>
      <c r="V12" s="220"/>
      <c r="W12" s="221"/>
      <c r="X12" s="83"/>
    </row>
    <row r="13" spans="1:31" ht="15" customHeight="1">
      <c r="A13" s="197" t="s">
        <v>156</v>
      </c>
      <c r="B13" s="198"/>
      <c r="C13" s="198"/>
      <c r="D13" s="201"/>
      <c r="E13" s="201"/>
      <c r="F13" s="201"/>
      <c r="G13" s="201"/>
      <c r="H13" s="201"/>
      <c r="I13" s="201"/>
      <c r="J13" s="201"/>
      <c r="K13" s="202"/>
      <c r="M13" s="228"/>
      <c r="N13" s="229"/>
      <c r="O13" s="229"/>
      <c r="P13" s="230"/>
      <c r="Q13" s="219"/>
      <c r="R13" s="220"/>
      <c r="S13" s="220"/>
      <c r="T13" s="220"/>
      <c r="U13" s="220"/>
      <c r="V13" s="220"/>
      <c r="W13" s="221"/>
      <c r="X13" s="1"/>
    </row>
    <row r="14" spans="1:31" ht="15" customHeight="1" thickBot="1">
      <c r="A14" s="199"/>
      <c r="B14" s="200"/>
      <c r="C14" s="200"/>
      <c r="D14" s="217"/>
      <c r="E14" s="217"/>
      <c r="F14" s="217"/>
      <c r="G14" s="217"/>
      <c r="H14" s="217"/>
      <c r="I14" s="217"/>
      <c r="J14" s="217"/>
      <c r="K14" s="218"/>
      <c r="M14" s="240"/>
      <c r="N14" s="241"/>
      <c r="O14" s="241"/>
      <c r="P14" s="242"/>
      <c r="Q14" s="243"/>
      <c r="R14" s="244"/>
      <c r="S14" s="244"/>
      <c r="T14" s="244"/>
      <c r="U14" s="244"/>
      <c r="V14" s="244"/>
      <c r="W14" s="245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152" t="s">
        <v>157</v>
      </c>
      <c r="B16" s="153" t="s">
        <v>158</v>
      </c>
      <c r="C16" s="154" t="s">
        <v>159</v>
      </c>
      <c r="D16" s="150" t="s">
        <v>160</v>
      </c>
      <c r="E16" s="150" t="s">
        <v>161</v>
      </c>
      <c r="F16" s="155" t="s">
        <v>162</v>
      </c>
      <c r="G16" s="150" t="s">
        <v>163</v>
      </c>
      <c r="H16" s="150" t="s">
        <v>164</v>
      </c>
      <c r="I16" s="150" t="s">
        <v>165</v>
      </c>
      <c r="J16" s="150" t="s">
        <v>166</v>
      </c>
      <c r="K16" s="150" t="s">
        <v>167</v>
      </c>
      <c r="L16" s="150" t="s">
        <v>168</v>
      </c>
      <c r="M16" s="150" t="s">
        <v>169</v>
      </c>
      <c r="N16" s="150" t="s">
        <v>170</v>
      </c>
      <c r="O16" s="150" t="s">
        <v>171</v>
      </c>
      <c r="P16" s="150" t="s">
        <v>172</v>
      </c>
      <c r="Q16" s="150" t="s">
        <v>173</v>
      </c>
      <c r="R16" s="156" t="s">
        <v>174</v>
      </c>
      <c r="S16" s="156" t="s">
        <v>175</v>
      </c>
      <c r="T16" s="156" t="s">
        <v>176</v>
      </c>
      <c r="U16" s="156" t="s">
        <v>177</v>
      </c>
      <c r="V16" s="150" t="s">
        <v>178</v>
      </c>
      <c r="W16" s="150" t="s">
        <v>179</v>
      </c>
      <c r="X16" s="157" t="s">
        <v>371</v>
      </c>
      <c r="Y16" s="157" t="s">
        <v>372</v>
      </c>
      <c r="Z16" s="158" t="s">
        <v>373</v>
      </c>
      <c r="AA16" s="150" t="s">
        <v>374</v>
      </c>
      <c r="AB16" s="158" t="s">
        <v>375</v>
      </c>
      <c r="AC16" s="159" t="s">
        <v>376</v>
      </c>
      <c r="AE16" s="30"/>
    </row>
    <row r="17" spans="1:36" ht="15" customHeight="1" thickBot="1">
      <c r="A17" s="151">
        <v>1</v>
      </c>
      <c r="B17" s="149">
        <v>2</v>
      </c>
      <c r="C17" s="149">
        <v>3</v>
      </c>
      <c r="D17" s="149">
        <v>4</v>
      </c>
      <c r="E17" s="149">
        <v>5</v>
      </c>
      <c r="F17" s="149">
        <v>6</v>
      </c>
      <c r="G17" s="149">
        <v>7</v>
      </c>
      <c r="H17" s="149">
        <v>8</v>
      </c>
      <c r="I17" s="149">
        <v>9</v>
      </c>
      <c r="J17" s="149">
        <v>10</v>
      </c>
      <c r="K17" s="149">
        <v>11</v>
      </c>
      <c r="L17" s="149">
        <v>12</v>
      </c>
      <c r="M17" s="149">
        <v>13</v>
      </c>
      <c r="N17" s="149">
        <v>14</v>
      </c>
      <c r="O17" s="149">
        <v>15</v>
      </c>
      <c r="P17" s="149">
        <v>16</v>
      </c>
      <c r="Q17" s="149">
        <v>17</v>
      </c>
      <c r="R17" s="149">
        <v>18</v>
      </c>
      <c r="S17" s="149">
        <v>19</v>
      </c>
      <c r="T17" s="149">
        <v>20</v>
      </c>
      <c r="U17" s="149">
        <v>21</v>
      </c>
      <c r="V17" s="149">
        <v>22</v>
      </c>
      <c r="W17" s="149">
        <v>23</v>
      </c>
      <c r="X17" s="189">
        <v>24</v>
      </c>
      <c r="Y17" s="190">
        <v>25</v>
      </c>
      <c r="Z17" s="190">
        <v>26</v>
      </c>
      <c r="AA17" s="190">
        <v>27</v>
      </c>
      <c r="AB17" s="190">
        <v>28</v>
      </c>
      <c r="AC17" s="191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01"/>
      <c r="B18" s="102"/>
      <c r="C18" s="103" t="str">
        <f>IF(B18&gt;=1,"SALVIS"," ")</f>
        <v xml:space="preserve"> </v>
      </c>
      <c r="D18" s="104"/>
      <c r="E18" s="104"/>
      <c r="F18" s="105"/>
      <c r="G18" s="105"/>
      <c r="H18" s="105"/>
      <c r="I18" s="106"/>
      <c r="J18" s="107"/>
      <c r="K18" s="108" t="str">
        <f>IF(B18&gt;=1,"0"," ")</f>
        <v xml:space="preserve"> </v>
      </c>
      <c r="L18" s="108" t="str">
        <f>IF(B18&gt;=1,"0"," ")</f>
        <v xml:space="preserve"> </v>
      </c>
      <c r="M18" s="108" t="str">
        <f>IF(B18&gt;=1,"0"," ")</f>
        <v xml:space="preserve"> </v>
      </c>
      <c r="N18" s="105"/>
      <c r="O18" s="105"/>
      <c r="P18" s="116" t="str">
        <f>IF(B18&gt;=1,"0"," ")</f>
        <v xml:space="preserve"> </v>
      </c>
      <c r="Q18" s="110" t="str">
        <f>IF(B18&gt;=1,"220"," ")</f>
        <v xml:space="preserve"> </v>
      </c>
      <c r="R18" s="110" t="str">
        <f>IF(B18&gt;=1,"0"," ")</f>
        <v xml:space="preserve"> </v>
      </c>
      <c r="S18" s="110" t="str">
        <f>IF(B18&gt;=1,"0"," ")</f>
        <v xml:space="preserve"> </v>
      </c>
      <c r="T18" s="110" t="str">
        <f>IF(B18&gt;=1,"0"," ")</f>
        <v xml:space="preserve"> </v>
      </c>
      <c r="U18" s="109"/>
      <c r="V18" s="111" t="str">
        <f>IF(B18&gt;=1,"0"," ")</f>
        <v xml:space="preserve"> </v>
      </c>
      <c r="W18" s="162"/>
      <c r="X18" s="163"/>
      <c r="Y18" s="164"/>
      <c r="Z18" s="180" t="str">
        <f>IF(B18&gt;=1,"NB-N22"," ")</f>
        <v xml:space="preserve"> </v>
      </c>
      <c r="AA18" s="181"/>
      <c r="AB18" s="180" t="str">
        <f>IF(B18&gt;=1,"NB-N22"," ")</f>
        <v xml:space="preserve"> </v>
      </c>
      <c r="AC18" s="181"/>
      <c r="AE18" s="30"/>
      <c r="AF18" s="29"/>
      <c r="AG18" s="32"/>
      <c r="AH18" s="34"/>
      <c r="AI18" s="34"/>
      <c r="AJ18" s="32"/>
    </row>
    <row r="19" spans="1:36" ht="27" customHeight="1">
      <c r="A19" s="60"/>
      <c r="B19" s="51"/>
      <c r="C19" s="55" t="str">
        <f t="shared" ref="C19:C28" si="0">IF(B19&gt;=1,"SALVIS"," ")</f>
        <v xml:space="preserve"> </v>
      </c>
      <c r="D19" s="45"/>
      <c r="E19" s="45"/>
      <c r="F19" s="46"/>
      <c r="G19" s="46"/>
      <c r="H19" s="46"/>
      <c r="I19" s="47"/>
      <c r="J19" s="47"/>
      <c r="K19" s="97" t="str">
        <f t="shared" ref="K19:K28" si="1">IF(B19&gt;=1,"0"," ")</f>
        <v xml:space="preserve"> </v>
      </c>
      <c r="L19" s="97" t="str">
        <f t="shared" ref="L19:L28" si="2">IF(B19&gt;=1,"0"," ")</f>
        <v xml:space="preserve"> </v>
      </c>
      <c r="M19" s="97" t="str">
        <f t="shared" ref="M19:M28" si="3">IF(B19&gt;=1,"0"," ")</f>
        <v xml:space="preserve"> </v>
      </c>
      <c r="N19" s="46"/>
      <c r="O19" s="46"/>
      <c r="P19" s="97" t="str">
        <f t="shared" ref="P19:P28" si="4">IF(B19&gt;=1,"0"," ")</f>
        <v xml:space="preserve"> </v>
      </c>
      <c r="Q19" s="100" t="str">
        <f t="shared" ref="Q19:Q28" si="5">IF(B19&gt;=1,"220"," ")</f>
        <v xml:space="preserve"> </v>
      </c>
      <c r="R19" s="100" t="str">
        <f t="shared" ref="R19:R27" si="6">IF(B19&gt;=1,"0"," ")</f>
        <v xml:space="preserve"> </v>
      </c>
      <c r="S19" s="100" t="str">
        <f t="shared" ref="S19:S27" si="7">IF(B19&gt;=1,"0"," ")</f>
        <v xml:space="preserve"> </v>
      </c>
      <c r="T19" s="100" t="str">
        <f t="shared" ref="T19:T27" si="8">IF(B19&gt;=1,"0"," ")</f>
        <v xml:space="preserve"> </v>
      </c>
      <c r="U19" s="56"/>
      <c r="V19" s="99" t="str">
        <f t="shared" ref="V19:V28" si="9">IF(B19&gt;=1,"0"," ")</f>
        <v xml:space="preserve"> </v>
      </c>
      <c r="W19" s="160"/>
      <c r="X19" s="165"/>
      <c r="Y19" s="166"/>
      <c r="Z19" s="182" t="str">
        <f t="shared" ref="Z19:Z28" si="10">IF(B19&gt;=1,"NB-N22"," ")</f>
        <v xml:space="preserve"> </v>
      </c>
      <c r="AA19" s="182"/>
      <c r="AB19" s="182" t="str">
        <f t="shared" ref="AB19:AB28" si="11">IF(B19&gt;=1,"NB-N22"," ")</f>
        <v xml:space="preserve"> </v>
      </c>
      <c r="AC19" s="183"/>
      <c r="AE19" s="29"/>
      <c r="AF19" s="29"/>
      <c r="AG19" s="32"/>
      <c r="AH19" s="34"/>
      <c r="AI19" s="34"/>
      <c r="AJ19" s="32"/>
    </row>
    <row r="20" spans="1:36" ht="27" customHeight="1">
      <c r="A20" s="60"/>
      <c r="B20" s="51"/>
      <c r="C20" s="112" t="str">
        <f t="shared" si="0"/>
        <v xml:space="preserve"> </v>
      </c>
      <c r="D20" s="45"/>
      <c r="E20" s="45"/>
      <c r="F20" s="46"/>
      <c r="G20" s="46"/>
      <c r="H20" s="46"/>
      <c r="I20" s="47"/>
      <c r="J20" s="47"/>
      <c r="K20" s="97" t="str">
        <f t="shared" si="1"/>
        <v xml:space="preserve"> </v>
      </c>
      <c r="L20" s="97" t="str">
        <f t="shared" si="2"/>
        <v xml:space="preserve"> </v>
      </c>
      <c r="M20" s="97" t="str">
        <f t="shared" si="3"/>
        <v xml:space="preserve"> </v>
      </c>
      <c r="N20" s="119"/>
      <c r="O20" s="119"/>
      <c r="P20" s="117" t="str">
        <f t="shared" si="4"/>
        <v xml:space="preserve"> </v>
      </c>
      <c r="Q20" s="100" t="str">
        <f t="shared" si="5"/>
        <v xml:space="preserve"> </v>
      </c>
      <c r="R20" s="100" t="str">
        <f t="shared" si="6"/>
        <v xml:space="preserve"> </v>
      </c>
      <c r="S20" s="100" t="str">
        <f t="shared" si="7"/>
        <v xml:space="preserve"> </v>
      </c>
      <c r="T20" s="100" t="str">
        <f t="shared" si="8"/>
        <v xml:space="preserve"> </v>
      </c>
      <c r="U20" s="56"/>
      <c r="V20" s="99" t="str">
        <f t="shared" si="9"/>
        <v xml:space="preserve"> </v>
      </c>
      <c r="W20" s="160"/>
      <c r="X20" s="166"/>
      <c r="Y20" s="166"/>
      <c r="Z20" s="182" t="str">
        <f t="shared" si="10"/>
        <v xml:space="preserve"> </v>
      </c>
      <c r="AA20" s="182"/>
      <c r="AB20" s="182" t="str">
        <f t="shared" si="11"/>
        <v xml:space="preserve"> </v>
      </c>
      <c r="AC20" s="183"/>
      <c r="AE20" s="29"/>
      <c r="AF20" s="29"/>
      <c r="AG20" s="32"/>
      <c r="AH20" s="34"/>
      <c r="AI20" s="34"/>
      <c r="AJ20" s="32"/>
    </row>
    <row r="21" spans="1:36" ht="27" customHeight="1">
      <c r="A21" s="60"/>
      <c r="B21" s="51"/>
      <c r="C21" s="55" t="str">
        <f t="shared" si="0"/>
        <v xml:space="preserve"> </v>
      </c>
      <c r="D21" s="45"/>
      <c r="E21" s="45"/>
      <c r="F21" s="46"/>
      <c r="G21" s="46"/>
      <c r="H21" s="46"/>
      <c r="I21" s="47"/>
      <c r="J21" s="47"/>
      <c r="K21" s="97" t="str">
        <f t="shared" si="1"/>
        <v xml:space="preserve"> </v>
      </c>
      <c r="L21" s="97" t="str">
        <f t="shared" si="2"/>
        <v xml:space="preserve"> </v>
      </c>
      <c r="M21" s="97" t="str">
        <f t="shared" si="3"/>
        <v xml:space="preserve"> </v>
      </c>
      <c r="N21" s="46"/>
      <c r="O21" s="46"/>
      <c r="P21" s="97" t="str">
        <f t="shared" si="4"/>
        <v xml:space="preserve"> </v>
      </c>
      <c r="Q21" s="100" t="str">
        <f t="shared" si="5"/>
        <v xml:space="preserve"> </v>
      </c>
      <c r="R21" s="100" t="str">
        <f t="shared" si="6"/>
        <v xml:space="preserve"> </v>
      </c>
      <c r="S21" s="100" t="str">
        <f t="shared" si="7"/>
        <v xml:space="preserve"> </v>
      </c>
      <c r="T21" s="100" t="str">
        <f t="shared" si="8"/>
        <v xml:space="preserve"> </v>
      </c>
      <c r="U21" s="56"/>
      <c r="V21" s="99" t="str">
        <f t="shared" si="9"/>
        <v xml:space="preserve"> </v>
      </c>
      <c r="W21" s="160"/>
      <c r="X21" s="166"/>
      <c r="Y21" s="166"/>
      <c r="Z21" s="182" t="str">
        <f t="shared" si="10"/>
        <v xml:space="preserve"> </v>
      </c>
      <c r="AA21" s="182"/>
      <c r="AB21" s="182" t="str">
        <f t="shared" si="11"/>
        <v xml:space="preserve"> </v>
      </c>
      <c r="AC21" s="183"/>
      <c r="AE21" s="29"/>
      <c r="AF21" s="29"/>
      <c r="AG21" s="32"/>
      <c r="AH21" s="34"/>
      <c r="AI21" s="34"/>
      <c r="AJ21" s="32"/>
    </row>
    <row r="22" spans="1:36" ht="27" customHeight="1">
      <c r="A22" s="60"/>
      <c r="B22" s="51"/>
      <c r="C22" s="55" t="str">
        <f t="shared" si="0"/>
        <v xml:space="preserve"> </v>
      </c>
      <c r="D22" s="45"/>
      <c r="E22" s="45"/>
      <c r="F22" s="46"/>
      <c r="G22" s="46"/>
      <c r="H22" s="46"/>
      <c r="I22" s="47"/>
      <c r="J22" s="47"/>
      <c r="K22" s="97" t="str">
        <f t="shared" si="1"/>
        <v xml:space="preserve"> </v>
      </c>
      <c r="L22" s="97" t="str">
        <f t="shared" si="2"/>
        <v xml:space="preserve"> </v>
      </c>
      <c r="M22" s="97" t="str">
        <f t="shared" si="3"/>
        <v xml:space="preserve"> </v>
      </c>
      <c r="N22" s="119"/>
      <c r="O22" s="119"/>
      <c r="P22" s="117" t="str">
        <f t="shared" si="4"/>
        <v xml:space="preserve"> </v>
      </c>
      <c r="Q22" s="100" t="str">
        <f t="shared" si="5"/>
        <v xml:space="preserve"> </v>
      </c>
      <c r="R22" s="100" t="str">
        <f t="shared" si="6"/>
        <v xml:space="preserve"> </v>
      </c>
      <c r="S22" s="100" t="str">
        <f t="shared" si="7"/>
        <v xml:space="preserve"> </v>
      </c>
      <c r="T22" s="100" t="str">
        <f t="shared" si="8"/>
        <v xml:space="preserve"> </v>
      </c>
      <c r="U22" s="56"/>
      <c r="V22" s="99" t="str">
        <f t="shared" si="9"/>
        <v xml:space="preserve"> </v>
      </c>
      <c r="W22" s="160"/>
      <c r="X22" s="166"/>
      <c r="Y22" s="166"/>
      <c r="Z22" s="182" t="str">
        <f t="shared" si="10"/>
        <v xml:space="preserve"> </v>
      </c>
      <c r="AA22" s="182"/>
      <c r="AB22" s="182" t="str">
        <f t="shared" si="11"/>
        <v xml:space="preserve"> </v>
      </c>
      <c r="AC22" s="183"/>
      <c r="AE22" s="29"/>
      <c r="AF22" s="29"/>
      <c r="AG22" s="32"/>
      <c r="AH22" s="34"/>
      <c r="AI22" s="34"/>
      <c r="AJ22" s="32"/>
    </row>
    <row r="23" spans="1:36" ht="27" customHeight="1">
      <c r="A23" s="60"/>
      <c r="B23" s="51"/>
      <c r="C23" s="55" t="str">
        <f t="shared" si="0"/>
        <v xml:space="preserve"> </v>
      </c>
      <c r="D23" s="45"/>
      <c r="E23" s="45"/>
      <c r="F23" s="46"/>
      <c r="G23" s="46"/>
      <c r="H23" s="46"/>
      <c r="I23" s="47"/>
      <c r="J23" s="47"/>
      <c r="K23" s="97" t="str">
        <f t="shared" si="1"/>
        <v xml:space="preserve"> </v>
      </c>
      <c r="L23" s="97" t="str">
        <f t="shared" si="2"/>
        <v xml:space="preserve"> </v>
      </c>
      <c r="M23" s="97" t="str">
        <f t="shared" si="3"/>
        <v xml:space="preserve"> </v>
      </c>
      <c r="N23" s="46"/>
      <c r="O23" s="46"/>
      <c r="P23" s="97" t="str">
        <f t="shared" si="4"/>
        <v xml:space="preserve"> </v>
      </c>
      <c r="Q23" s="100" t="str">
        <f t="shared" si="5"/>
        <v xml:space="preserve"> </v>
      </c>
      <c r="R23" s="100" t="str">
        <f t="shared" si="6"/>
        <v xml:space="preserve"> </v>
      </c>
      <c r="S23" s="100" t="str">
        <f t="shared" si="7"/>
        <v xml:space="preserve"> </v>
      </c>
      <c r="T23" s="100" t="str">
        <f t="shared" si="8"/>
        <v xml:space="preserve"> </v>
      </c>
      <c r="U23" s="56"/>
      <c r="V23" s="99" t="str">
        <f t="shared" si="9"/>
        <v xml:space="preserve"> </v>
      </c>
      <c r="W23" s="160"/>
      <c r="X23" s="166"/>
      <c r="Y23" s="166"/>
      <c r="Z23" s="182" t="str">
        <f t="shared" si="10"/>
        <v xml:space="preserve"> </v>
      </c>
      <c r="AA23" s="182"/>
      <c r="AB23" s="182" t="str">
        <f t="shared" si="11"/>
        <v xml:space="preserve"> </v>
      </c>
      <c r="AC23" s="183"/>
      <c r="AE23" s="29"/>
      <c r="AF23" s="29"/>
      <c r="AG23" s="32"/>
      <c r="AH23" s="34"/>
      <c r="AI23" s="34"/>
      <c r="AJ23" s="32"/>
    </row>
    <row r="24" spans="1:36" ht="27" customHeight="1">
      <c r="A24" s="60"/>
      <c r="B24" s="51"/>
      <c r="C24" s="112" t="str">
        <f t="shared" si="0"/>
        <v xml:space="preserve"> </v>
      </c>
      <c r="D24" s="45"/>
      <c r="E24" s="45"/>
      <c r="F24" s="46"/>
      <c r="G24" s="46"/>
      <c r="H24" s="46"/>
      <c r="I24" s="47"/>
      <c r="J24" s="47"/>
      <c r="K24" s="97" t="str">
        <f t="shared" si="1"/>
        <v xml:space="preserve"> </v>
      </c>
      <c r="L24" s="97" t="str">
        <f t="shared" si="2"/>
        <v xml:space="preserve"> </v>
      </c>
      <c r="M24" s="97" t="str">
        <f t="shared" si="3"/>
        <v xml:space="preserve"> </v>
      </c>
      <c r="N24" s="119"/>
      <c r="O24" s="119"/>
      <c r="P24" s="117" t="str">
        <f t="shared" si="4"/>
        <v xml:space="preserve"> </v>
      </c>
      <c r="Q24" s="100" t="str">
        <f t="shared" si="5"/>
        <v xml:space="preserve"> </v>
      </c>
      <c r="R24" s="100" t="str">
        <f t="shared" si="6"/>
        <v xml:space="preserve"> </v>
      </c>
      <c r="S24" s="100" t="str">
        <f t="shared" si="7"/>
        <v xml:space="preserve"> </v>
      </c>
      <c r="T24" s="100" t="str">
        <f t="shared" si="8"/>
        <v xml:space="preserve"> </v>
      </c>
      <c r="U24" s="56"/>
      <c r="V24" s="99" t="str">
        <f t="shared" si="9"/>
        <v xml:space="preserve"> </v>
      </c>
      <c r="W24" s="160"/>
      <c r="X24" s="166"/>
      <c r="Y24" s="166"/>
      <c r="Z24" s="182" t="str">
        <f t="shared" si="10"/>
        <v xml:space="preserve"> </v>
      </c>
      <c r="AA24" s="182"/>
      <c r="AB24" s="182" t="str">
        <f t="shared" si="11"/>
        <v xml:space="preserve"> </v>
      </c>
      <c r="AC24" s="184"/>
      <c r="AE24" s="29"/>
      <c r="AF24" s="29"/>
      <c r="AG24" s="32"/>
      <c r="AJ24" s="32"/>
    </row>
    <row r="25" spans="1:36" ht="27" customHeight="1">
      <c r="A25" s="60"/>
      <c r="B25" s="51"/>
      <c r="C25" s="55" t="str">
        <f t="shared" si="0"/>
        <v xml:space="preserve"> </v>
      </c>
      <c r="D25" s="45"/>
      <c r="E25" s="45"/>
      <c r="F25" s="46"/>
      <c r="G25" s="46"/>
      <c r="H25" s="46"/>
      <c r="I25" s="47"/>
      <c r="J25" s="47"/>
      <c r="K25" s="97" t="str">
        <f t="shared" si="1"/>
        <v xml:space="preserve"> </v>
      </c>
      <c r="L25" s="97" t="str">
        <f t="shared" si="2"/>
        <v xml:space="preserve"> </v>
      </c>
      <c r="M25" s="97" t="str">
        <f t="shared" si="3"/>
        <v xml:space="preserve"> </v>
      </c>
      <c r="N25" s="46"/>
      <c r="O25" s="46"/>
      <c r="P25" s="97" t="str">
        <f t="shared" si="4"/>
        <v xml:space="preserve"> </v>
      </c>
      <c r="Q25" s="115" t="str">
        <f t="shared" si="5"/>
        <v xml:space="preserve"> </v>
      </c>
      <c r="R25" s="100" t="str">
        <f t="shared" si="6"/>
        <v xml:space="preserve"> </v>
      </c>
      <c r="S25" s="100" t="str">
        <f t="shared" si="7"/>
        <v xml:space="preserve"> </v>
      </c>
      <c r="T25" s="100" t="str">
        <f t="shared" si="8"/>
        <v xml:space="preserve"> </v>
      </c>
      <c r="U25" s="56"/>
      <c r="V25" s="99" t="str">
        <f t="shared" si="9"/>
        <v xml:space="preserve"> </v>
      </c>
      <c r="W25" s="160"/>
      <c r="X25" s="166"/>
      <c r="Y25" s="166"/>
      <c r="Z25" s="182" t="str">
        <f t="shared" si="10"/>
        <v xml:space="preserve"> </v>
      </c>
      <c r="AA25" s="182"/>
      <c r="AB25" s="182" t="str">
        <f t="shared" si="11"/>
        <v xml:space="preserve"> </v>
      </c>
      <c r="AC25" s="184"/>
      <c r="AE25" s="29"/>
      <c r="AF25" s="29"/>
      <c r="AG25" s="32"/>
      <c r="AJ25" s="32"/>
    </row>
    <row r="26" spans="1:36" s="35" customFormat="1" ht="27" customHeight="1">
      <c r="A26" s="60"/>
      <c r="B26" s="51"/>
      <c r="C26" s="55" t="str">
        <f t="shared" si="0"/>
        <v xml:space="preserve"> </v>
      </c>
      <c r="D26" s="45"/>
      <c r="E26" s="45"/>
      <c r="F26" s="46"/>
      <c r="G26" s="46"/>
      <c r="H26" s="46"/>
      <c r="I26" s="47"/>
      <c r="J26" s="47"/>
      <c r="K26" s="97" t="str">
        <f t="shared" si="1"/>
        <v xml:space="preserve"> </v>
      </c>
      <c r="L26" s="97" t="str">
        <f t="shared" si="2"/>
        <v xml:space="preserve"> </v>
      </c>
      <c r="M26" s="97" t="str">
        <f t="shared" si="3"/>
        <v xml:space="preserve"> </v>
      </c>
      <c r="N26" s="119"/>
      <c r="O26" s="119"/>
      <c r="P26" s="117" t="str">
        <f t="shared" si="4"/>
        <v xml:space="preserve"> </v>
      </c>
      <c r="Q26" s="100" t="str">
        <f t="shared" si="5"/>
        <v xml:space="preserve"> </v>
      </c>
      <c r="R26" s="100" t="str">
        <f t="shared" si="6"/>
        <v xml:space="preserve"> </v>
      </c>
      <c r="S26" s="100" t="str">
        <f t="shared" si="7"/>
        <v xml:space="preserve"> </v>
      </c>
      <c r="T26" s="100" t="str">
        <f t="shared" si="8"/>
        <v xml:space="preserve"> </v>
      </c>
      <c r="U26" s="56"/>
      <c r="V26" s="99" t="str">
        <f t="shared" si="9"/>
        <v xml:space="preserve"> </v>
      </c>
      <c r="W26" s="161"/>
      <c r="X26" s="166"/>
      <c r="Y26" s="166"/>
      <c r="Z26" s="182" t="str">
        <f t="shared" si="10"/>
        <v xml:space="preserve"> </v>
      </c>
      <c r="AA26" s="182"/>
      <c r="AB26" s="182" t="str">
        <f t="shared" si="11"/>
        <v xml:space="preserve"> </v>
      </c>
      <c r="AC26" s="184"/>
    </row>
    <row r="27" spans="1:36" ht="27" customHeight="1">
      <c r="A27" s="60"/>
      <c r="B27" s="51"/>
      <c r="C27" s="113" t="str">
        <f t="shared" si="0"/>
        <v xml:space="preserve"> </v>
      </c>
      <c r="D27" s="45"/>
      <c r="E27" s="45"/>
      <c r="F27" s="46"/>
      <c r="G27" s="46"/>
      <c r="H27" s="46"/>
      <c r="I27" s="47"/>
      <c r="J27" s="47"/>
      <c r="K27" s="97" t="str">
        <f t="shared" si="1"/>
        <v xml:space="preserve"> </v>
      </c>
      <c r="L27" s="97" t="str">
        <f t="shared" si="2"/>
        <v xml:space="preserve"> </v>
      </c>
      <c r="M27" s="97" t="str">
        <f t="shared" si="3"/>
        <v xml:space="preserve"> </v>
      </c>
      <c r="N27" s="46"/>
      <c r="O27" s="46"/>
      <c r="P27" s="97" t="str">
        <f t="shared" si="4"/>
        <v xml:space="preserve"> </v>
      </c>
      <c r="Q27" s="114" t="str">
        <f t="shared" si="5"/>
        <v xml:space="preserve"> </v>
      </c>
      <c r="R27" s="100" t="str">
        <f t="shared" si="6"/>
        <v xml:space="preserve"> </v>
      </c>
      <c r="S27" s="100" t="str">
        <f t="shared" si="7"/>
        <v xml:space="preserve"> </v>
      </c>
      <c r="T27" s="100" t="str">
        <f t="shared" si="8"/>
        <v xml:space="preserve"> </v>
      </c>
      <c r="U27" s="56"/>
      <c r="V27" s="99" t="str">
        <f t="shared" si="9"/>
        <v xml:space="preserve"> </v>
      </c>
      <c r="W27" s="160"/>
      <c r="X27" s="166"/>
      <c r="Y27" s="166"/>
      <c r="Z27" s="182" t="str">
        <f t="shared" si="10"/>
        <v xml:space="preserve"> </v>
      </c>
      <c r="AA27" s="182"/>
      <c r="AB27" s="182" t="str">
        <f t="shared" si="11"/>
        <v xml:space="preserve"> </v>
      </c>
      <c r="AC27" s="184"/>
    </row>
    <row r="28" spans="1:36" ht="27" customHeight="1" thickBot="1">
      <c r="A28" s="167"/>
      <c r="B28" s="168"/>
      <c r="C28" s="169" t="str">
        <f t="shared" si="0"/>
        <v xml:space="preserve"> </v>
      </c>
      <c r="D28" s="170"/>
      <c r="E28" s="170"/>
      <c r="F28" s="119"/>
      <c r="G28" s="119"/>
      <c r="H28" s="119"/>
      <c r="I28" s="171"/>
      <c r="J28" s="172"/>
      <c r="K28" s="173" t="str">
        <f t="shared" si="1"/>
        <v xml:space="preserve"> </v>
      </c>
      <c r="L28" s="173" t="str">
        <f t="shared" si="2"/>
        <v xml:space="preserve"> </v>
      </c>
      <c r="M28" s="173" t="str">
        <f t="shared" si="3"/>
        <v xml:space="preserve"> </v>
      </c>
      <c r="N28" s="174"/>
      <c r="O28" s="174"/>
      <c r="P28" s="173" t="str">
        <f t="shared" si="4"/>
        <v xml:space="preserve"> </v>
      </c>
      <c r="Q28" s="115" t="str">
        <f t="shared" si="5"/>
        <v xml:space="preserve"> </v>
      </c>
      <c r="R28" s="115" t="str">
        <f>IF(B28&gt;=1,"0"," ")</f>
        <v xml:space="preserve"> </v>
      </c>
      <c r="S28" s="115" t="str">
        <f>IF(B28&gt;=1,"0"," ")</f>
        <v xml:space="preserve"> </v>
      </c>
      <c r="T28" s="115" t="str">
        <f>IF(B28&gt;=1,"0"," ")</f>
        <v xml:space="preserve"> </v>
      </c>
      <c r="U28" s="175"/>
      <c r="V28" s="176" t="str">
        <f t="shared" si="9"/>
        <v xml:space="preserve"> </v>
      </c>
      <c r="W28" s="177"/>
      <c r="X28" s="178"/>
      <c r="Y28" s="178"/>
      <c r="Z28" s="185" t="str">
        <f t="shared" si="10"/>
        <v xml:space="preserve"> </v>
      </c>
      <c r="AA28" s="186"/>
      <c r="AB28" s="187" t="str">
        <f t="shared" si="11"/>
        <v xml:space="preserve"> </v>
      </c>
      <c r="AC28" s="188"/>
    </row>
    <row r="29" spans="1:36" ht="15" customHeight="1">
      <c r="A29" s="214" t="s">
        <v>180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  <c r="AA29" s="215"/>
      <c r="AB29" s="215"/>
      <c r="AC29" s="216"/>
    </row>
    <row r="30" spans="1:36" ht="15" customHeight="1">
      <c r="A30" s="211"/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3"/>
    </row>
    <row r="31" spans="1:36" ht="15" customHeight="1" thickBot="1">
      <c r="A31" s="208"/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09"/>
      <c r="AA31" s="209"/>
      <c r="AB31" s="209"/>
      <c r="AC31" s="210"/>
    </row>
    <row r="32" spans="1:36" ht="21.75" customHeight="1">
      <c r="A32" s="179" t="s">
        <v>180</v>
      </c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38"/>
      <c r="Y32" s="38"/>
      <c r="Z32" s="37"/>
      <c r="AA32" s="37"/>
    </row>
    <row r="33" spans="1:33" ht="21.75" customHeight="1">
      <c r="A33" s="52" t="s">
        <v>377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AB33" s="39"/>
    </row>
    <row r="34" spans="1:33" ht="21.75" customHeight="1">
      <c r="A34" s="52" t="s">
        <v>378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AB34" s="39"/>
    </row>
    <row r="35" spans="1:33" ht="21.75" customHeight="1">
      <c r="A35" s="52"/>
      <c r="Q35" s="38"/>
      <c r="R35" s="38"/>
      <c r="S35" s="38"/>
      <c r="T35" s="38"/>
      <c r="U35" s="38"/>
      <c r="V35" s="38"/>
      <c r="W35" s="38"/>
      <c r="X35" s="38"/>
      <c r="Y35" s="38"/>
      <c r="Z35" s="37"/>
      <c r="AA35" s="37"/>
    </row>
    <row r="36" spans="1:33" ht="21.75" customHeight="1">
      <c r="A36" s="52"/>
      <c r="W36" s="38"/>
      <c r="X36" s="38"/>
      <c r="Y36" s="38"/>
      <c r="Z36" s="37"/>
      <c r="AA36" s="37"/>
    </row>
    <row r="37" spans="1:33" ht="21.75" customHeight="1">
      <c r="A37" s="52"/>
      <c r="B37" s="41"/>
      <c r="C37" s="8"/>
      <c r="D37" s="8"/>
      <c r="E37" s="8"/>
      <c r="F37" s="41"/>
      <c r="G37" s="8"/>
      <c r="H37" s="8"/>
      <c r="I37" s="8"/>
      <c r="W37" s="36"/>
      <c r="X37" s="36"/>
      <c r="Y37" s="36"/>
      <c r="AA37" s="36"/>
    </row>
    <row r="38" spans="1:33" ht="21.75" customHeight="1">
      <c r="A38" s="52"/>
      <c r="B38" s="41"/>
      <c r="C38" s="8"/>
      <c r="D38" s="8"/>
      <c r="E38" s="8"/>
      <c r="F38" s="41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21.75" customHeight="1">
      <c r="A39" s="52"/>
      <c r="B39" s="41"/>
      <c r="C39" s="8"/>
      <c r="D39" s="8"/>
      <c r="E39" s="8"/>
      <c r="F39" s="41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21.75" customHeight="1">
      <c r="A40" s="52"/>
      <c r="B40" s="41"/>
      <c r="C40" s="8"/>
      <c r="D40" s="8"/>
      <c r="E40" s="8"/>
      <c r="F40" s="41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21.75" customHeight="1">
      <c r="A41" s="52"/>
      <c r="B41" s="41"/>
      <c r="C41" s="8"/>
      <c r="D41" s="8"/>
      <c r="E41" s="8"/>
      <c r="F41" s="41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21.75" customHeight="1">
      <c r="A42" s="52"/>
      <c r="B42" s="41"/>
      <c r="C42" s="8"/>
      <c r="D42" s="8"/>
      <c r="E42" s="8"/>
      <c r="F42" s="41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21.75" customHeight="1">
      <c r="A43" s="52"/>
      <c r="L43" s="40"/>
    </row>
    <row r="44" spans="1:33" ht="21.75" customHeight="1">
      <c r="A44" s="52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21.75" customHeight="1">
      <c r="A45" s="52"/>
      <c r="B45" s="13"/>
      <c r="C45" s="13"/>
      <c r="D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C45" s="15"/>
      <c r="AD45" s="15"/>
      <c r="AE45" s="15"/>
      <c r="AF45" s="15"/>
      <c r="AG45" s="15"/>
    </row>
    <row r="46" spans="1:33" ht="21.75" customHeight="1">
      <c r="A46" s="13"/>
      <c r="Q46" s="43"/>
      <c r="R46" s="43"/>
      <c r="S46" s="43"/>
      <c r="T46" s="43"/>
      <c r="U46" s="43"/>
      <c r="V46" s="43"/>
      <c r="W46" s="42"/>
      <c r="X46" s="43"/>
      <c r="Y46" s="43"/>
    </row>
    <row r="47" spans="1:33" ht="21.75" customHeight="1">
      <c r="A47" s="126" t="s">
        <v>181</v>
      </c>
      <c r="B47" s="57"/>
      <c r="C47" s="57"/>
      <c r="D47" s="57"/>
      <c r="E47" s="2"/>
      <c r="F47" s="2"/>
      <c r="G47" s="2"/>
      <c r="N47" s="127" t="s">
        <v>182</v>
      </c>
      <c r="Q47" s="128"/>
      <c r="R47" s="128"/>
      <c r="S47" s="128"/>
      <c r="T47" s="128"/>
      <c r="U47" s="128"/>
      <c r="V47" s="128"/>
      <c r="W47" s="128"/>
      <c r="X47" s="128"/>
      <c r="Y47" s="128"/>
    </row>
    <row r="48" spans="1:33" ht="21.75" customHeight="1">
      <c r="A48" s="57" t="s">
        <v>380</v>
      </c>
      <c r="N48" s="127" t="s">
        <v>183</v>
      </c>
    </row>
    <row r="49" spans="1:1" ht="13.5" customHeight="1">
      <c r="A49" s="8"/>
    </row>
    <row r="51" spans="1:1">
      <c r="A51" s="52"/>
    </row>
  </sheetData>
  <sheetProtection algorithmName="SHA-512" hashValue="9L1p9ipY3uI5do+xzBILxfLXtpDZZmTKnzg79dfvUK2GOnU1urHlFTdC4Lef4XlsBmAqAhX4M9gL2XwXEamwNg==" saltValue="QVByI4IU7Vo4tsjoCfrSlQ==" spinCount="100000" sheet="1" objects="1" scenarios="1"/>
  <mergeCells count="19">
    <mergeCell ref="A31:AC31"/>
    <mergeCell ref="A30:AC30"/>
    <mergeCell ref="A29:AC29"/>
    <mergeCell ref="D13:K14"/>
    <mergeCell ref="D11:K12"/>
    <mergeCell ref="M9:P11"/>
    <mergeCell ref="Q9:W11"/>
    <mergeCell ref="M12:P14"/>
    <mergeCell ref="Q12:W14"/>
    <mergeCell ref="M6:W6"/>
    <mergeCell ref="A7:C8"/>
    <mergeCell ref="A9:C10"/>
    <mergeCell ref="A11:C12"/>
    <mergeCell ref="A13:C14"/>
    <mergeCell ref="D9:K10"/>
    <mergeCell ref="D7:K8"/>
    <mergeCell ref="A6:K6"/>
    <mergeCell ref="Q7:W7"/>
    <mergeCell ref="Q8:W8"/>
  </mergeCells>
  <phoneticPr fontId="12" type="noConversion"/>
  <dataValidations count="10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F18:F28" xr:uid="{00000000-0002-0000-0000-000001000000}">
      <formula1>typlam</formula1>
    </dataValidation>
    <dataValidation type="list" allowBlank="1" showInputMessage="1" showErrorMessage="1" sqref="G18:G28" xr:uid="{00000000-0002-0000-0000-000002000000}">
      <formula1>IF(F18="MY442S",lamMY442,lamM317)</formula1>
    </dataValidation>
    <dataValidation type="list" allowBlank="1" showInputMessage="1" showErrorMessage="1" sqref="H18:H28" xr:uid="{00000000-0002-0000-0000-000003000000}">
      <formula1>typMon</formula1>
    </dataValidation>
    <dataValidation type="list" allowBlank="1" showInputMessage="1" showErrorMessage="1" sqref="AA18:AA28 AC19:AC28 AC18" xr:uid="{00000000-0002-0000-0000-000004000000}">
      <formula1>BarVL</formula1>
    </dataValidation>
    <dataValidation type="list" allowBlank="1" showInputMessage="1" showErrorMessage="1" sqref="U18:U28" xr:uid="{00000000-0002-0000-0000-000005000000}">
      <formula1>BarKL</formula1>
    </dataValidation>
    <dataValidation type="list" allowBlank="1" showInputMessage="1" showErrorMessage="1" sqref="I18:I28" xr:uid="{00000000-0002-0000-0000-000006000000}">
      <formula1>IF(F18="MY442S",ovlUm,ovlUmK)</formula1>
    </dataValidation>
    <dataValidation type="list" allowBlank="1" showInputMessage="1" showErrorMessage="1" sqref="J18:J28" xr:uid="{00000000-0002-0000-0000-000007000000}">
      <formula1>IF(I18="KL0",ovlTyp,IF(I18="KP0",ovlTyp,ovlTypK))</formula1>
    </dataValidation>
    <dataValidation type="list" allowBlank="1" showInputMessage="1" showErrorMessage="1" sqref="O18:O28" xr:uid="{00000000-0002-0000-0000-000008000000}">
      <formula1>IF(I18="KL0",Klik,IF(I18="KP0",Klik,Klika))</formula1>
    </dataValidation>
    <dataValidation type="list" allowBlank="1" showInputMessage="1" showErrorMessage="1" sqref="N18:N28" xr:uid="{00000000-0002-0000-0000-000009000000}">
      <formula1>IF(I18="KL0",Prev,IF(I18="KP0",Prev,PrevK))</formula1>
    </dataValidation>
  </dataValidations>
  <hyperlinks>
    <hyperlink ref="AC2" r:id="rId1" xr:uid="{00000000-0004-0000-0000-000000000000}"/>
    <hyperlink ref="N47" r:id="rId2" xr:uid="{00000000-0004-0000-0000-000001000000}"/>
    <hyperlink ref="N48" r:id="rId3" xr:uid="{00000000-0004-0000-0000-000002000000}"/>
  </hyperlinks>
  <pageMargins left="0" right="0" top="0" bottom="0" header="0" footer="0"/>
  <pageSetup paperSize="9" scale="54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F1" sqref="F1"/>
    </sheetView>
  </sheetViews>
  <sheetFormatPr defaultRowHeight="12.75"/>
  <cols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4" t="s">
        <v>45</v>
      </c>
      <c r="B1" s="44" t="s">
        <v>48</v>
      </c>
      <c r="C1" s="44" t="s">
        <v>117</v>
      </c>
      <c r="D1" s="44" t="s">
        <v>9</v>
      </c>
      <c r="E1" s="44" t="s">
        <v>10</v>
      </c>
      <c r="F1" s="44" t="s">
        <v>7</v>
      </c>
      <c r="G1" s="44" t="s">
        <v>60</v>
      </c>
      <c r="H1" s="44" t="s">
        <v>63</v>
      </c>
      <c r="I1" s="44" t="s">
        <v>13</v>
      </c>
      <c r="J1" s="44" t="s">
        <v>16</v>
      </c>
      <c r="K1" s="44" t="s">
        <v>17</v>
      </c>
      <c r="L1" s="44" t="s">
        <v>18</v>
      </c>
      <c r="M1" s="44" t="s">
        <v>8</v>
      </c>
      <c r="N1" s="44" t="s">
        <v>19</v>
      </c>
      <c r="O1" s="44" t="s">
        <v>123</v>
      </c>
      <c r="P1" s="44" t="s">
        <v>124</v>
      </c>
      <c r="Q1" s="44" t="s">
        <v>20</v>
      </c>
      <c r="R1" s="44" t="s">
        <v>101</v>
      </c>
      <c r="S1" s="44"/>
      <c r="T1" s="44"/>
    </row>
    <row r="2" spans="1:20">
      <c r="A2" s="1" t="s">
        <v>125</v>
      </c>
      <c r="B2" s="1" t="s">
        <v>46</v>
      </c>
      <c r="C2" s="59" t="s">
        <v>49</v>
      </c>
      <c r="D2" s="1" t="s">
        <v>11</v>
      </c>
      <c r="E2" s="89" t="s">
        <v>96</v>
      </c>
      <c r="F2" s="1" t="s">
        <v>21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59" t="s">
        <v>65</v>
      </c>
      <c r="M2" s="1" t="s">
        <v>130</v>
      </c>
      <c r="N2" s="1">
        <v>0</v>
      </c>
      <c r="O2" s="81">
        <v>1001</v>
      </c>
      <c r="P2" s="59" t="s">
        <v>49</v>
      </c>
      <c r="Q2" s="81">
        <v>0</v>
      </c>
      <c r="R2" s="1" t="s">
        <v>100</v>
      </c>
      <c r="T2" s="87"/>
    </row>
    <row r="3" spans="1:20">
      <c r="A3" s="1"/>
      <c r="B3" s="1" t="s">
        <v>47</v>
      </c>
      <c r="C3" s="59" t="s">
        <v>50</v>
      </c>
      <c r="D3" s="1" t="s">
        <v>12</v>
      </c>
      <c r="E3" s="89" t="s">
        <v>97</v>
      </c>
      <c r="F3" s="1" t="s">
        <v>22</v>
      </c>
      <c r="G3" s="1"/>
      <c r="H3" s="1">
        <v>1300</v>
      </c>
      <c r="I3" s="1" t="s">
        <v>14</v>
      </c>
      <c r="J3" s="1"/>
      <c r="K3" s="1"/>
      <c r="L3" s="59"/>
      <c r="M3" s="1"/>
      <c r="N3" s="1"/>
      <c r="O3" s="81">
        <v>1003</v>
      </c>
      <c r="P3" s="59" t="s">
        <v>51</v>
      </c>
      <c r="Q3" s="91"/>
      <c r="R3" s="1" t="s">
        <v>121</v>
      </c>
      <c r="S3" s="59"/>
      <c r="T3" s="87"/>
    </row>
    <row r="4" spans="1:20">
      <c r="A4" s="1"/>
      <c r="B4" s="1" t="s">
        <v>94</v>
      </c>
      <c r="C4" s="59" t="s">
        <v>51</v>
      </c>
      <c r="D4" s="1"/>
      <c r="F4" s="1" t="s">
        <v>23</v>
      </c>
      <c r="G4" s="1"/>
      <c r="H4" s="1">
        <v>1400</v>
      </c>
      <c r="I4" s="1" t="s">
        <v>15</v>
      </c>
      <c r="J4" s="1"/>
      <c r="K4" s="1"/>
      <c r="L4" s="59"/>
      <c r="M4" s="1"/>
      <c r="N4" s="1"/>
      <c r="O4" s="81">
        <v>1011</v>
      </c>
      <c r="P4" s="81">
        <v>1001</v>
      </c>
      <c r="Q4" s="91"/>
      <c r="R4" s="1"/>
      <c r="T4" s="88"/>
    </row>
    <row r="5" spans="1:20">
      <c r="A5" s="1"/>
      <c r="C5" s="59" t="s">
        <v>52</v>
      </c>
      <c r="D5" s="1"/>
      <c r="E5" s="44" t="s">
        <v>141</v>
      </c>
      <c r="F5" s="1" t="s">
        <v>24</v>
      </c>
      <c r="G5" s="1"/>
      <c r="H5" s="1">
        <v>1500</v>
      </c>
      <c r="I5" s="1"/>
      <c r="J5" s="1"/>
      <c r="K5" s="1"/>
      <c r="L5" s="1"/>
      <c r="M5" s="1"/>
      <c r="N5" s="1"/>
      <c r="O5" s="81">
        <v>1013</v>
      </c>
      <c r="P5" s="81">
        <v>1003</v>
      </c>
      <c r="Q5" s="91"/>
      <c r="R5" s="1"/>
      <c r="T5" s="88"/>
    </row>
    <row r="6" spans="1:20">
      <c r="A6" s="1"/>
      <c r="C6" s="59" t="s">
        <v>53</v>
      </c>
      <c r="E6" s="89" t="s">
        <v>131</v>
      </c>
      <c r="F6" s="1" t="s">
        <v>25</v>
      </c>
      <c r="H6" s="1">
        <v>1600</v>
      </c>
      <c r="I6" s="1"/>
      <c r="J6" s="1"/>
      <c r="K6" s="1"/>
      <c r="L6" s="1"/>
      <c r="M6" s="1"/>
      <c r="N6" s="1"/>
      <c r="O6" s="81">
        <v>1015</v>
      </c>
      <c r="P6" s="81">
        <v>1011</v>
      </c>
      <c r="Q6" s="91"/>
      <c r="R6" s="1"/>
      <c r="T6" s="88"/>
    </row>
    <row r="7" spans="1:20">
      <c r="A7" s="1"/>
      <c r="B7" s="1"/>
      <c r="C7" s="59" t="s">
        <v>54</v>
      </c>
      <c r="E7" s="89" t="s">
        <v>132</v>
      </c>
      <c r="F7" s="1" t="s">
        <v>98</v>
      </c>
      <c r="I7" s="1"/>
      <c r="J7" s="1"/>
      <c r="K7" s="1"/>
      <c r="L7" s="1"/>
      <c r="M7" s="1"/>
      <c r="N7" s="1"/>
      <c r="O7" s="81">
        <v>3000</v>
      </c>
      <c r="P7" s="81">
        <v>1013</v>
      </c>
      <c r="Q7" s="91"/>
      <c r="R7" s="1"/>
      <c r="T7" s="88"/>
    </row>
    <row r="8" spans="1:20">
      <c r="A8" s="1"/>
      <c r="B8" s="1"/>
      <c r="C8" s="59" t="s">
        <v>112</v>
      </c>
      <c r="E8" s="89" t="s">
        <v>133</v>
      </c>
      <c r="F8" s="1" t="s">
        <v>99</v>
      </c>
      <c r="G8" s="1"/>
      <c r="H8" s="1"/>
      <c r="I8" s="1"/>
      <c r="J8" s="1"/>
      <c r="K8" s="1"/>
      <c r="L8" s="1"/>
      <c r="M8" s="1"/>
      <c r="N8" s="1"/>
      <c r="O8" s="81">
        <v>3002</v>
      </c>
      <c r="P8" s="81">
        <v>1015</v>
      </c>
      <c r="Q8" s="59"/>
      <c r="R8" s="1"/>
      <c r="T8" s="89"/>
    </row>
    <row r="9" spans="1:20">
      <c r="A9" s="1"/>
      <c r="B9" s="1"/>
      <c r="C9" s="59" t="s">
        <v>113</v>
      </c>
      <c r="E9" s="89" t="s">
        <v>134</v>
      </c>
      <c r="F9" s="1" t="s">
        <v>370</v>
      </c>
      <c r="G9" s="44" t="s">
        <v>61</v>
      </c>
      <c r="H9" s="44" t="s">
        <v>64</v>
      </c>
      <c r="I9" s="44" t="s">
        <v>93</v>
      </c>
      <c r="J9" s="1"/>
      <c r="K9" s="1"/>
      <c r="L9" s="1"/>
      <c r="M9" s="1"/>
      <c r="N9" s="44"/>
      <c r="O9" s="81">
        <v>3003</v>
      </c>
      <c r="P9" s="81">
        <v>3000</v>
      </c>
      <c r="Q9" s="59"/>
      <c r="R9" s="1"/>
      <c r="T9" s="89"/>
    </row>
    <row r="10" spans="1:20">
      <c r="A10" s="1"/>
      <c r="B10" s="1"/>
      <c r="C10" s="59" t="s">
        <v>55</v>
      </c>
      <c r="E10" s="89" t="s">
        <v>96</v>
      </c>
      <c r="F10" s="1" t="s">
        <v>26</v>
      </c>
      <c r="G10" s="1" t="s">
        <v>62</v>
      </c>
      <c r="H10" s="1">
        <v>0</v>
      </c>
      <c r="I10" s="1">
        <v>0</v>
      </c>
      <c r="J10" s="1"/>
      <c r="K10" s="44"/>
      <c r="L10" s="1"/>
      <c r="M10" s="1"/>
      <c r="N10" s="1"/>
      <c r="O10" s="81">
        <v>3004</v>
      </c>
      <c r="P10" s="81">
        <v>3002</v>
      </c>
      <c r="Q10" s="59"/>
      <c r="R10" s="1"/>
      <c r="T10" s="89"/>
    </row>
    <row r="11" spans="1:20">
      <c r="A11" s="1"/>
      <c r="B11" s="44"/>
      <c r="C11" s="59" t="s">
        <v>114</v>
      </c>
      <c r="E11" s="89" t="s">
        <v>97</v>
      </c>
      <c r="F11" s="1" t="s">
        <v>27</v>
      </c>
      <c r="G11" s="1"/>
      <c r="H11" s="1"/>
      <c r="I11" s="1"/>
      <c r="J11" s="1"/>
      <c r="K11" s="1"/>
      <c r="L11" s="1"/>
      <c r="M11" s="1"/>
      <c r="N11" s="1"/>
      <c r="O11" s="81">
        <v>3005</v>
      </c>
      <c r="P11" s="81">
        <v>3003</v>
      </c>
      <c r="Q11" s="59"/>
      <c r="R11" s="1"/>
      <c r="T11" s="89"/>
    </row>
    <row r="12" spans="1:20">
      <c r="A12" s="1"/>
      <c r="B12" s="1"/>
      <c r="C12" s="59" t="s">
        <v>56</v>
      </c>
      <c r="E12" s="89"/>
      <c r="F12" s="1" t="s">
        <v>28</v>
      </c>
      <c r="G12" s="1"/>
      <c r="H12" s="1"/>
      <c r="I12" s="1"/>
      <c r="J12" s="1"/>
      <c r="K12" s="1"/>
      <c r="L12" s="1"/>
      <c r="M12" s="1"/>
      <c r="N12" s="1"/>
      <c r="O12" s="81">
        <v>3012</v>
      </c>
      <c r="P12" s="81">
        <v>3004</v>
      </c>
      <c r="Q12" s="59"/>
      <c r="R12" s="1"/>
      <c r="T12" s="89"/>
    </row>
    <row r="13" spans="1:20">
      <c r="A13" s="1"/>
      <c r="B13" s="1"/>
      <c r="C13" s="59" t="s">
        <v>57</v>
      </c>
      <c r="E13" s="89"/>
      <c r="F13" s="1" t="s">
        <v>29</v>
      </c>
      <c r="G13" s="1"/>
      <c r="H13" s="1"/>
      <c r="I13" s="1"/>
      <c r="J13" s="1"/>
      <c r="K13" s="1"/>
      <c r="L13" s="1"/>
      <c r="M13" s="1"/>
      <c r="N13" s="1"/>
      <c r="O13" s="81">
        <v>5002</v>
      </c>
      <c r="P13" s="81">
        <v>3005</v>
      </c>
      <c r="Q13" s="44"/>
      <c r="R13" s="1"/>
      <c r="T13" s="89"/>
    </row>
    <row r="14" spans="1:20">
      <c r="A14" s="1"/>
      <c r="B14" s="1"/>
      <c r="C14" s="59" t="s">
        <v>58</v>
      </c>
      <c r="E14" s="89"/>
      <c r="F14" s="1" t="s">
        <v>30</v>
      </c>
      <c r="G14" s="1"/>
      <c r="H14" s="1"/>
      <c r="I14" s="1"/>
      <c r="J14" s="1"/>
      <c r="K14" s="44"/>
      <c r="L14" s="1"/>
      <c r="M14" s="1"/>
      <c r="N14" s="1"/>
      <c r="O14" s="81">
        <v>5005</v>
      </c>
      <c r="P14" s="81">
        <v>3012</v>
      </c>
      <c r="Q14" s="1"/>
      <c r="R14" s="1"/>
      <c r="T14" s="89"/>
    </row>
    <row r="15" spans="1:20">
      <c r="A15" s="1"/>
      <c r="B15" s="1"/>
      <c r="C15" s="59" t="s">
        <v>120</v>
      </c>
      <c r="E15" s="89"/>
      <c r="F15" s="1" t="s">
        <v>31</v>
      </c>
      <c r="G15" s="1"/>
      <c r="H15" s="1"/>
      <c r="I15" s="1"/>
      <c r="J15" s="1"/>
      <c r="K15" s="1"/>
      <c r="L15" s="1"/>
      <c r="M15" s="1"/>
      <c r="N15" s="1"/>
      <c r="O15" s="81">
        <v>5009</v>
      </c>
      <c r="P15" s="81">
        <v>5002</v>
      </c>
      <c r="Q15" s="1"/>
      <c r="R15" s="1"/>
      <c r="T15" s="89"/>
    </row>
    <row r="16" spans="1:20">
      <c r="A16" s="1"/>
      <c r="B16" s="1"/>
      <c r="C16" s="59" t="s">
        <v>115</v>
      </c>
      <c r="F16" s="1" t="s">
        <v>32</v>
      </c>
      <c r="G16" s="61"/>
      <c r="H16" s="1"/>
      <c r="I16" s="62"/>
      <c r="J16" s="1"/>
      <c r="K16" s="1"/>
      <c r="L16" s="1"/>
      <c r="M16" s="1"/>
      <c r="N16" s="1"/>
      <c r="O16" s="81">
        <v>5011</v>
      </c>
      <c r="P16" s="81">
        <v>5005</v>
      </c>
      <c r="Q16" s="1"/>
      <c r="R16" s="1"/>
      <c r="T16" s="89"/>
    </row>
    <row r="17" spans="1:20">
      <c r="A17" s="1"/>
      <c r="B17" s="1"/>
      <c r="C17" s="59" t="s">
        <v>108</v>
      </c>
      <c r="E17" s="89"/>
      <c r="F17" s="1" t="s">
        <v>33</v>
      </c>
      <c r="G17" s="61"/>
      <c r="H17" s="61"/>
      <c r="I17" s="1"/>
      <c r="J17" s="1"/>
      <c r="K17" s="1"/>
      <c r="L17" s="1"/>
      <c r="M17" s="1"/>
      <c r="N17" s="1"/>
      <c r="O17" s="81">
        <v>5013</v>
      </c>
      <c r="P17" s="81">
        <v>5009</v>
      </c>
      <c r="Q17" s="1"/>
      <c r="R17" s="1"/>
      <c r="T17" s="89"/>
    </row>
    <row r="18" spans="1:20">
      <c r="A18" s="1"/>
      <c r="C18" s="59" t="s">
        <v>110</v>
      </c>
      <c r="E18" s="89"/>
      <c r="F18" s="1" t="s">
        <v>34</v>
      </c>
      <c r="G18" s="1"/>
      <c r="H18" s="1"/>
      <c r="I18" s="1"/>
      <c r="J18" s="1"/>
      <c r="K18" s="1"/>
      <c r="L18" s="1"/>
      <c r="M18" s="1"/>
      <c r="N18" s="1"/>
      <c r="O18" s="81">
        <v>5014</v>
      </c>
      <c r="P18" s="81">
        <v>5011</v>
      </c>
      <c r="Q18" s="1"/>
      <c r="T18" s="81"/>
    </row>
    <row r="19" spans="1:20">
      <c r="A19" s="1"/>
      <c r="B19" s="1"/>
      <c r="C19" s="59" t="s">
        <v>116</v>
      </c>
      <c r="E19" s="89"/>
      <c r="F19" s="1" t="s">
        <v>35</v>
      </c>
      <c r="G19" s="61"/>
      <c r="H19" s="1"/>
      <c r="I19" s="1"/>
      <c r="J19" s="1"/>
      <c r="K19" s="1"/>
      <c r="L19" s="1"/>
      <c r="M19" s="1"/>
      <c r="N19" s="1"/>
      <c r="O19" s="81">
        <v>5018</v>
      </c>
      <c r="P19" s="81">
        <v>5013</v>
      </c>
      <c r="Q19" s="1"/>
      <c r="R19" s="1"/>
    </row>
    <row r="20" spans="1:20">
      <c r="A20" s="1"/>
      <c r="B20" s="1"/>
      <c r="D20" s="1"/>
      <c r="E20" s="89"/>
      <c r="F20" s="1" t="s">
        <v>36</v>
      </c>
      <c r="G20" s="1"/>
      <c r="H20" s="1"/>
      <c r="I20" s="1"/>
      <c r="J20" s="1"/>
      <c r="K20" s="1"/>
      <c r="L20" s="1"/>
      <c r="M20" s="1"/>
      <c r="N20" s="1"/>
      <c r="O20" s="81">
        <v>6005</v>
      </c>
      <c r="P20" s="81">
        <v>5014</v>
      </c>
      <c r="Q20" s="1"/>
      <c r="R20" s="1"/>
    </row>
    <row r="21" spans="1:20">
      <c r="A21" s="1"/>
      <c r="B21" s="44"/>
      <c r="D21" s="44"/>
      <c r="E21" s="89"/>
      <c r="F21" s="1" t="s">
        <v>37</v>
      </c>
      <c r="G21" s="61"/>
      <c r="H21" s="61"/>
      <c r="I21" s="1"/>
      <c r="J21" s="1"/>
      <c r="K21" s="44"/>
      <c r="L21" s="1"/>
      <c r="M21" s="1"/>
      <c r="N21" s="1"/>
      <c r="O21" s="81">
        <v>6009</v>
      </c>
      <c r="P21" s="81">
        <v>5018</v>
      </c>
      <c r="Q21" s="1"/>
      <c r="R21" s="1"/>
    </row>
    <row r="22" spans="1:20">
      <c r="A22" s="1"/>
      <c r="B22" s="1"/>
      <c r="C22" s="44" t="s">
        <v>118</v>
      </c>
      <c r="D22" s="1"/>
      <c r="E22" s="90"/>
      <c r="F22" s="1" t="s">
        <v>38</v>
      </c>
      <c r="G22" s="1"/>
      <c r="H22" s="1"/>
      <c r="I22" s="1"/>
      <c r="J22" s="1"/>
      <c r="K22" s="1"/>
      <c r="L22" s="1"/>
      <c r="N22" s="1"/>
      <c r="O22" s="81">
        <v>6011</v>
      </c>
      <c r="P22" s="81">
        <v>6005</v>
      </c>
      <c r="Q22" s="1"/>
      <c r="R22" s="1"/>
    </row>
    <row r="23" spans="1:20">
      <c r="A23" s="1"/>
      <c r="B23" s="1"/>
      <c r="C23" s="59" t="s">
        <v>49</v>
      </c>
      <c r="D23" s="1"/>
      <c r="E23" s="81"/>
      <c r="F23" s="1" t="s">
        <v>39</v>
      </c>
      <c r="G23" s="61"/>
      <c r="H23" s="61"/>
      <c r="I23" s="1"/>
      <c r="J23" s="1"/>
      <c r="K23" s="1"/>
      <c r="L23" s="1"/>
      <c r="N23" s="1"/>
      <c r="O23" s="81">
        <v>6018</v>
      </c>
      <c r="P23" s="81">
        <v>6009</v>
      </c>
      <c r="Q23" s="1"/>
      <c r="R23" s="1"/>
    </row>
    <row r="24" spans="1:20">
      <c r="A24" s="1"/>
      <c r="B24" s="1"/>
      <c r="C24" s="59" t="s">
        <v>50</v>
      </c>
      <c r="D24" s="1"/>
      <c r="E24" s="1"/>
      <c r="F24" s="1" t="s">
        <v>40</v>
      </c>
      <c r="G24" s="1"/>
      <c r="H24" s="1"/>
      <c r="I24" s="1"/>
      <c r="J24" s="1"/>
      <c r="K24" s="1"/>
      <c r="L24" s="1"/>
      <c r="N24" s="1"/>
      <c r="O24" s="81">
        <v>6026</v>
      </c>
      <c r="P24" s="81">
        <v>6011</v>
      </c>
      <c r="Q24" s="1"/>
      <c r="R24" s="1"/>
    </row>
    <row r="25" spans="1:20">
      <c r="A25" s="1"/>
      <c r="B25" s="1"/>
      <c r="C25" s="59" t="s">
        <v>51</v>
      </c>
      <c r="D25" s="1"/>
      <c r="E25" s="1"/>
      <c r="F25" s="1" t="s">
        <v>41</v>
      </c>
      <c r="G25" s="1"/>
      <c r="H25" s="1"/>
      <c r="I25" s="1"/>
      <c r="J25" s="1"/>
      <c r="K25" s="1"/>
      <c r="L25" s="1"/>
      <c r="N25" s="1"/>
      <c r="O25" s="81">
        <v>7001</v>
      </c>
      <c r="P25" s="81">
        <v>6018</v>
      </c>
      <c r="Q25" s="1"/>
      <c r="R25" s="1"/>
    </row>
    <row r="26" spans="1:20">
      <c r="A26" s="1"/>
      <c r="B26" s="1"/>
      <c r="C26" s="59" t="s">
        <v>52</v>
      </c>
      <c r="D26" s="1"/>
      <c r="E26" s="95"/>
      <c r="F26" s="1" t="s">
        <v>42</v>
      </c>
      <c r="G26" s="1"/>
      <c r="H26" s="1"/>
      <c r="I26" s="1"/>
      <c r="J26" s="1"/>
      <c r="K26" s="1"/>
      <c r="L26" s="1"/>
      <c r="N26" s="1"/>
      <c r="O26" s="81">
        <v>7006</v>
      </c>
      <c r="P26" s="81">
        <v>6026</v>
      </c>
      <c r="Q26" s="1"/>
      <c r="R26" s="61"/>
    </row>
    <row r="27" spans="1:20">
      <c r="A27" s="1"/>
      <c r="B27" s="1"/>
      <c r="C27" s="59" t="s">
        <v>53</v>
      </c>
      <c r="D27" s="1"/>
      <c r="E27" s="1"/>
      <c r="F27" s="1" t="s">
        <v>102</v>
      </c>
      <c r="G27" s="1"/>
      <c r="H27" s="1"/>
      <c r="I27" s="1"/>
      <c r="J27" s="1"/>
      <c r="K27" s="1"/>
      <c r="L27" s="1"/>
      <c r="N27" s="1"/>
      <c r="O27" s="81">
        <v>7012</v>
      </c>
      <c r="P27" s="81">
        <v>7001</v>
      </c>
      <c r="Q27" s="1"/>
      <c r="R27" s="1"/>
    </row>
    <row r="28" spans="1:20">
      <c r="A28" s="1"/>
      <c r="B28" s="1"/>
      <c r="C28" s="59" t="s">
        <v>56</v>
      </c>
      <c r="D28" s="1"/>
      <c r="E28" s="1"/>
      <c r="F28" s="1" t="s">
        <v>103</v>
      </c>
      <c r="G28" s="1"/>
      <c r="H28" s="1"/>
      <c r="I28" s="1"/>
      <c r="J28" s="1"/>
      <c r="K28" s="1"/>
      <c r="L28" s="1"/>
      <c r="N28" s="1"/>
      <c r="O28" s="81">
        <v>7015</v>
      </c>
      <c r="P28" s="81">
        <v>7006</v>
      </c>
      <c r="Q28" s="1"/>
      <c r="R28" s="61"/>
    </row>
    <row r="29" spans="1:20">
      <c r="A29" s="1"/>
      <c r="B29" s="1"/>
      <c r="C29" s="59" t="s">
        <v>57</v>
      </c>
      <c r="D29" s="1"/>
      <c r="E29" s="1"/>
      <c r="F29" s="1" t="s">
        <v>104</v>
      </c>
      <c r="G29" s="1"/>
      <c r="H29" s="1"/>
      <c r="I29" s="1"/>
      <c r="J29" s="1"/>
      <c r="K29" s="1"/>
      <c r="L29" s="1"/>
      <c r="N29" s="1"/>
      <c r="O29" s="81">
        <v>7016</v>
      </c>
      <c r="P29" s="81">
        <v>7012</v>
      </c>
      <c r="Q29" s="1"/>
      <c r="R29" s="1"/>
    </row>
    <row r="30" spans="1:20">
      <c r="A30" s="1"/>
      <c r="B30" s="1"/>
      <c r="C30" s="59" t="s">
        <v>58</v>
      </c>
      <c r="D30" s="1"/>
      <c r="E30" s="1"/>
      <c r="F30" s="1" t="s">
        <v>105</v>
      </c>
      <c r="G30" s="1"/>
      <c r="H30" s="1"/>
      <c r="I30" s="1"/>
      <c r="J30" s="1"/>
      <c r="K30" s="1"/>
      <c r="L30" s="1"/>
      <c r="N30" s="1"/>
      <c r="O30" s="81">
        <v>7021</v>
      </c>
      <c r="P30" s="81">
        <v>7015</v>
      </c>
      <c r="Q30" s="1"/>
      <c r="R30" s="1"/>
    </row>
    <row r="31" spans="1:20">
      <c r="A31" s="1"/>
      <c r="B31" s="1"/>
      <c r="C31" s="59" t="s">
        <v>109</v>
      </c>
      <c r="D31" s="1"/>
      <c r="E31" s="1"/>
      <c r="F31" s="1" t="s">
        <v>106</v>
      </c>
      <c r="G31" s="1"/>
      <c r="H31" s="1"/>
      <c r="I31" s="1"/>
      <c r="J31" s="1"/>
      <c r="K31" s="1"/>
      <c r="L31" s="1"/>
      <c r="N31" s="1"/>
      <c r="O31" s="81">
        <v>7022</v>
      </c>
      <c r="P31" s="81">
        <v>7016</v>
      </c>
      <c r="Q31" s="1"/>
      <c r="R31" s="1"/>
    </row>
    <row r="32" spans="1:20">
      <c r="A32" s="1"/>
      <c r="B32" s="1"/>
      <c r="C32" s="59" t="s">
        <v>108</v>
      </c>
      <c r="D32" s="1"/>
      <c r="E32" s="1"/>
      <c r="F32" s="1" t="s">
        <v>107</v>
      </c>
      <c r="G32" s="1"/>
      <c r="H32" s="1"/>
      <c r="I32" s="1"/>
      <c r="J32" s="1"/>
      <c r="K32" s="1"/>
      <c r="L32" s="1"/>
      <c r="N32" s="1"/>
      <c r="O32" s="81">
        <v>7023</v>
      </c>
      <c r="P32" s="81">
        <v>7021</v>
      </c>
      <c r="Q32" s="1"/>
      <c r="R32" s="1"/>
    </row>
    <row r="33" spans="1:18">
      <c r="A33" s="1"/>
      <c r="B33" s="1"/>
      <c r="C33" s="59" t="s">
        <v>110</v>
      </c>
      <c r="D33" s="1"/>
      <c r="E33" s="1"/>
      <c r="F33" s="1" t="s">
        <v>126</v>
      </c>
      <c r="G33" s="1"/>
      <c r="H33" s="1"/>
      <c r="I33" s="1"/>
      <c r="J33" s="1"/>
      <c r="K33" s="1"/>
      <c r="L33" s="1"/>
      <c r="M33" s="1"/>
      <c r="N33" s="1"/>
      <c r="O33" s="81">
        <v>7024</v>
      </c>
      <c r="P33" s="81">
        <v>7022</v>
      </c>
      <c r="Q33" s="1"/>
      <c r="R33" s="1"/>
    </row>
    <row r="34" spans="1:18">
      <c r="A34" s="1"/>
      <c r="B34" s="1"/>
      <c r="C34" s="59" t="s">
        <v>111</v>
      </c>
      <c r="D34" s="1"/>
      <c r="E34" s="1"/>
      <c r="F34" s="1" t="s">
        <v>127</v>
      </c>
      <c r="G34" s="1"/>
      <c r="H34" s="1"/>
      <c r="I34" s="1"/>
      <c r="J34" s="1"/>
      <c r="K34" s="1"/>
      <c r="L34" s="1"/>
      <c r="M34" s="44"/>
      <c r="N34" s="1"/>
      <c r="O34" s="81">
        <v>7030</v>
      </c>
      <c r="P34" s="81">
        <v>7023</v>
      </c>
      <c r="Q34" s="1"/>
      <c r="R34" s="1"/>
    </row>
    <row r="35" spans="1:18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1">
        <v>7035</v>
      </c>
      <c r="P35" s="81">
        <v>7024</v>
      </c>
      <c r="Q35" s="1"/>
      <c r="R35" s="1"/>
    </row>
    <row r="36" spans="1:18">
      <c r="A36" s="1"/>
      <c r="B36" s="1"/>
      <c r="D36" s="1"/>
      <c r="E36" s="81"/>
      <c r="F36" s="1"/>
      <c r="G36" s="1"/>
      <c r="H36" s="1"/>
      <c r="I36" s="1"/>
      <c r="J36" s="1"/>
      <c r="K36" s="1"/>
      <c r="L36" s="1"/>
      <c r="M36" s="1"/>
      <c r="N36" s="1"/>
      <c r="O36" s="81">
        <v>7036</v>
      </c>
      <c r="P36" s="81">
        <v>7030</v>
      </c>
      <c r="Q36" s="1"/>
      <c r="R36" s="1"/>
    </row>
    <row r="37" spans="1:18">
      <c r="A37" s="1"/>
      <c r="B37" s="1"/>
      <c r="D37" s="1"/>
      <c r="E37" s="81"/>
      <c r="G37" s="1"/>
      <c r="H37" s="1"/>
      <c r="I37" s="1"/>
      <c r="J37" s="1"/>
      <c r="K37" s="1"/>
      <c r="L37" s="1"/>
      <c r="M37" s="1"/>
      <c r="N37" s="1"/>
      <c r="O37" s="81">
        <v>7038</v>
      </c>
      <c r="P37" s="81">
        <v>7035</v>
      </c>
      <c r="Q37" s="1"/>
      <c r="R37" s="1"/>
    </row>
    <row r="38" spans="1:18">
      <c r="A38" s="118" t="s">
        <v>142</v>
      </c>
      <c r="B38" s="1"/>
      <c r="D38" s="1"/>
      <c r="E38" s="94"/>
      <c r="F38" s="44" t="s">
        <v>143</v>
      </c>
      <c r="G38" s="1"/>
      <c r="H38" s="1"/>
      <c r="I38" s="1"/>
      <c r="J38" s="1"/>
      <c r="K38" s="1"/>
      <c r="L38" s="1"/>
      <c r="M38" s="1"/>
      <c r="N38" s="1"/>
      <c r="O38" s="81">
        <v>7039</v>
      </c>
      <c r="P38" s="81">
        <v>7036</v>
      </c>
      <c r="Q38" s="1"/>
      <c r="R38" s="1"/>
    </row>
    <row r="39" spans="1:18">
      <c r="A39" s="1"/>
      <c r="B39" s="1"/>
      <c r="D39" s="1"/>
      <c r="E39" s="94"/>
      <c r="F39" s="1" t="s">
        <v>135</v>
      </c>
      <c r="G39" s="1"/>
      <c r="H39" s="1"/>
      <c r="I39" s="1"/>
      <c r="J39" s="1"/>
      <c r="K39" s="1"/>
      <c r="L39" s="1"/>
      <c r="M39" s="1"/>
      <c r="N39" s="1"/>
      <c r="O39" s="81">
        <v>7040</v>
      </c>
      <c r="P39" s="81">
        <v>7038</v>
      </c>
      <c r="Q39" s="1"/>
      <c r="R39" s="1"/>
    </row>
    <row r="40" spans="1:18">
      <c r="A40" s="118" t="s">
        <v>144</v>
      </c>
      <c r="B40" s="1"/>
      <c r="C40" s="1"/>
      <c r="D40" s="1"/>
      <c r="E40" s="94"/>
      <c r="F40" s="1"/>
      <c r="G40" s="1"/>
      <c r="H40" s="1"/>
      <c r="I40" s="1"/>
      <c r="J40" s="1"/>
      <c r="K40" s="1"/>
      <c r="L40" s="1"/>
      <c r="M40" s="44"/>
      <c r="N40" s="1"/>
      <c r="O40" s="81">
        <v>7046</v>
      </c>
      <c r="P40" s="81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1">
        <v>7047</v>
      </c>
      <c r="P41" s="81">
        <v>7040</v>
      </c>
      <c r="Q41" s="1"/>
      <c r="R41" s="1"/>
    </row>
    <row r="42" spans="1:18">
      <c r="A42" s="118" t="s">
        <v>145</v>
      </c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1">
        <v>7048</v>
      </c>
      <c r="P42" s="81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1">
        <v>8001</v>
      </c>
      <c r="P43" s="81">
        <v>7047</v>
      </c>
      <c r="Q43" s="1"/>
      <c r="R43" s="1"/>
    </row>
    <row r="44" spans="1:18">
      <c r="A44" s="118" t="s">
        <v>146</v>
      </c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1">
        <v>8002</v>
      </c>
      <c r="P44" s="81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4"/>
      <c r="N45" s="1"/>
      <c r="O45" s="81">
        <v>8003</v>
      </c>
      <c r="P45" s="81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1">
        <v>8004</v>
      </c>
      <c r="P46" s="81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1">
        <v>8007</v>
      </c>
      <c r="P47" s="81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1">
        <v>8011</v>
      </c>
      <c r="P48" s="81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1">
        <v>8012</v>
      </c>
      <c r="P49" s="81">
        <v>8007</v>
      </c>
      <c r="Q49" s="1"/>
      <c r="R49" s="1"/>
    </row>
    <row r="50" spans="1:18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81">
        <v>8014</v>
      </c>
      <c r="P50" s="81">
        <v>8011</v>
      </c>
      <c r="Q50" s="1"/>
      <c r="R50" s="1"/>
    </row>
    <row r="51" spans="1:18">
      <c r="A51" s="1"/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81">
        <v>8016</v>
      </c>
      <c r="P51" s="81">
        <v>8012</v>
      </c>
      <c r="Q51" s="1"/>
      <c r="R51" s="1"/>
    </row>
    <row r="52" spans="1:18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81">
        <v>8019</v>
      </c>
      <c r="P52" s="81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1">
        <v>8023</v>
      </c>
      <c r="P53" s="81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1">
        <v>8028</v>
      </c>
      <c r="P54" s="81">
        <v>8019</v>
      </c>
      <c r="Q54" s="1"/>
      <c r="R54" s="1"/>
    </row>
    <row r="55" spans="1:18">
      <c r="A55" s="1"/>
      <c r="B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81">
        <v>9001</v>
      </c>
      <c r="P55" s="81">
        <v>8023</v>
      </c>
      <c r="Q55" s="1"/>
      <c r="R55" s="1"/>
    </row>
    <row r="56" spans="1:18">
      <c r="A56" s="1"/>
      <c r="B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81">
        <v>9002</v>
      </c>
      <c r="P56" s="81">
        <v>8028</v>
      </c>
      <c r="Q56" s="1"/>
      <c r="R56" s="1"/>
    </row>
    <row r="57" spans="1:18">
      <c r="A57" s="1"/>
      <c r="B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81">
        <v>9003</v>
      </c>
      <c r="P57" s="81">
        <v>9001</v>
      </c>
      <c r="Q57" s="1"/>
      <c r="R57" s="1"/>
    </row>
    <row r="58" spans="1:18">
      <c r="A58" s="1"/>
      <c r="B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81">
        <v>9004</v>
      </c>
      <c r="P58" s="81">
        <v>9002</v>
      </c>
      <c r="Q58" s="1"/>
      <c r="R58" s="1"/>
    </row>
    <row r="59" spans="1:18">
      <c r="A59" s="1"/>
      <c r="B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81">
        <v>9005</v>
      </c>
      <c r="P59" s="81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1">
        <v>9006</v>
      </c>
      <c r="P60" s="81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1">
        <v>9007</v>
      </c>
      <c r="P61" s="81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1">
        <v>9010</v>
      </c>
      <c r="P62" s="81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1">
        <v>9016</v>
      </c>
      <c r="P63" s="81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1">
        <v>9017</v>
      </c>
      <c r="P64" s="81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1">
        <v>9022</v>
      </c>
      <c r="P65" s="81">
        <v>9016</v>
      </c>
      <c r="Q65" s="1"/>
      <c r="R65" s="1"/>
    </row>
    <row r="66" spans="1:18">
      <c r="A66" s="1"/>
      <c r="B66" s="1"/>
      <c r="C66" s="44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122</v>
      </c>
      <c r="P66" s="81">
        <v>9017</v>
      </c>
      <c r="Q66" s="1"/>
      <c r="R66" s="1"/>
    </row>
    <row r="67" spans="1:18">
      <c r="A67" s="1"/>
      <c r="B67" s="1"/>
      <c r="C67" s="59"/>
      <c r="D67" s="1"/>
      <c r="E67" s="1"/>
      <c r="G67" s="1"/>
      <c r="H67" s="1"/>
      <c r="I67" s="1"/>
      <c r="J67" s="1"/>
      <c r="K67" s="1"/>
      <c r="L67" s="1"/>
      <c r="M67" s="1"/>
      <c r="N67" s="1"/>
      <c r="O67" s="81" t="s">
        <v>67</v>
      </c>
      <c r="P67" s="81">
        <v>9022</v>
      </c>
      <c r="Q67" s="1"/>
      <c r="R67" s="1"/>
    </row>
    <row r="68" spans="1:18">
      <c r="A68" s="1"/>
      <c r="B68" s="1"/>
      <c r="C68" s="59"/>
      <c r="D68" s="1"/>
      <c r="E68" s="1"/>
      <c r="G68" s="1"/>
      <c r="H68" s="1"/>
      <c r="I68" s="1"/>
      <c r="J68" s="1"/>
      <c r="K68" s="1"/>
      <c r="L68" s="1"/>
      <c r="M68" s="1"/>
      <c r="N68" s="1"/>
      <c r="O68" s="81" t="s">
        <v>66</v>
      </c>
      <c r="P68" s="1" t="s">
        <v>122</v>
      </c>
      <c r="Q68" s="1"/>
      <c r="R68" s="1"/>
    </row>
    <row r="69" spans="1:18">
      <c r="A69" s="1"/>
      <c r="B69" s="1"/>
      <c r="C69" s="59"/>
      <c r="D69" s="1"/>
      <c r="E69" s="1"/>
      <c r="G69" s="1"/>
      <c r="H69" s="1"/>
      <c r="I69" s="1"/>
      <c r="J69" s="1"/>
      <c r="K69" s="1"/>
      <c r="L69" s="1"/>
      <c r="M69" s="1"/>
      <c r="N69" s="1"/>
      <c r="O69" s="81" t="s">
        <v>59</v>
      </c>
      <c r="P69" s="81" t="s">
        <v>67</v>
      </c>
      <c r="Q69" s="1"/>
      <c r="R69" s="1"/>
    </row>
    <row r="70" spans="1:18">
      <c r="A70" s="1"/>
      <c r="B70" s="1"/>
      <c r="C70" s="59"/>
      <c r="D70" s="1"/>
      <c r="E70" s="1"/>
      <c r="G70" s="1"/>
      <c r="H70" s="1"/>
      <c r="I70" s="1"/>
      <c r="J70" s="1"/>
      <c r="K70" s="1"/>
      <c r="L70" s="1"/>
      <c r="M70" s="1"/>
      <c r="N70" s="1"/>
      <c r="O70" s="81">
        <v>0</v>
      </c>
      <c r="P70" s="81" t="s">
        <v>66</v>
      </c>
      <c r="Q70" s="1"/>
      <c r="R70" s="1"/>
    </row>
    <row r="71" spans="1:18">
      <c r="A71" s="1"/>
      <c r="B71" s="1"/>
      <c r="C71" s="59"/>
      <c r="D71" s="1"/>
      <c r="E71" s="1"/>
      <c r="G71" s="1"/>
      <c r="H71" s="1"/>
      <c r="I71" s="1"/>
      <c r="J71" s="1"/>
      <c r="K71" s="1"/>
      <c r="L71" s="1"/>
      <c r="M71" s="1"/>
      <c r="N71" s="1"/>
      <c r="O71" s="98" t="s">
        <v>76</v>
      </c>
      <c r="P71" s="81" t="s">
        <v>59</v>
      </c>
      <c r="Q71" s="1"/>
      <c r="R71" s="1"/>
    </row>
    <row r="72" spans="1:18">
      <c r="A72" s="1"/>
      <c r="B72" s="1"/>
      <c r="C72" s="59"/>
      <c r="D72" s="1"/>
      <c r="E72" s="1"/>
      <c r="G72" s="1"/>
      <c r="H72" s="1"/>
      <c r="I72" s="1"/>
      <c r="J72" s="1"/>
      <c r="K72" s="1"/>
      <c r="L72" s="1"/>
      <c r="M72" s="1"/>
      <c r="N72" s="1"/>
      <c r="O72" s="98" t="s">
        <v>75</v>
      </c>
      <c r="P72" s="81">
        <v>0</v>
      </c>
      <c r="Q72" s="1"/>
      <c r="R72" s="1"/>
    </row>
    <row r="73" spans="1:18">
      <c r="A73" s="1"/>
      <c r="B73" s="1"/>
      <c r="C73" s="59"/>
      <c r="D73" s="1"/>
      <c r="E73" s="1"/>
      <c r="G73" s="1"/>
      <c r="H73" s="1"/>
      <c r="I73" s="1"/>
      <c r="J73" s="1"/>
      <c r="K73" s="1"/>
      <c r="L73" s="1"/>
      <c r="M73" s="1"/>
      <c r="N73" s="1"/>
      <c r="O73" s="98" t="s">
        <v>74</v>
      </c>
      <c r="P73" s="98" t="s">
        <v>76</v>
      </c>
      <c r="Q73" s="1"/>
      <c r="R73" s="1"/>
    </row>
    <row r="74" spans="1:18">
      <c r="A74" s="1"/>
      <c r="B74" s="1"/>
      <c r="C74" s="59"/>
      <c r="D74" s="1"/>
      <c r="E74" s="1"/>
      <c r="G74" s="1"/>
      <c r="H74" s="1"/>
      <c r="I74" s="1"/>
      <c r="J74" s="1"/>
      <c r="K74" s="1"/>
      <c r="L74" s="1"/>
      <c r="M74" s="1"/>
      <c r="N74" s="1"/>
      <c r="O74" s="98" t="s">
        <v>77</v>
      </c>
      <c r="P74" s="98" t="s">
        <v>75</v>
      </c>
      <c r="Q74" s="1"/>
      <c r="R74" s="1"/>
    </row>
    <row r="75" spans="1:18">
      <c r="A75" s="1"/>
      <c r="B75" s="1"/>
      <c r="C75" s="59"/>
      <c r="D75" s="1"/>
      <c r="E75" s="1"/>
      <c r="G75" s="1"/>
      <c r="H75" s="1"/>
      <c r="I75" s="1"/>
      <c r="J75" s="1"/>
      <c r="K75" s="1"/>
      <c r="L75" s="1"/>
      <c r="M75" s="1"/>
      <c r="N75" s="1"/>
      <c r="O75" s="98" t="s">
        <v>73</v>
      </c>
      <c r="P75" s="98" t="s">
        <v>74</v>
      </c>
      <c r="Q75" s="1"/>
      <c r="R75" s="1"/>
    </row>
    <row r="76" spans="1:18">
      <c r="A76" s="1"/>
      <c r="B76" s="1"/>
      <c r="C76" s="59"/>
      <c r="D76" s="1"/>
      <c r="E76" s="1"/>
      <c r="G76" s="1"/>
      <c r="H76" s="1"/>
      <c r="I76" s="1"/>
      <c r="J76" s="1"/>
      <c r="K76" s="1"/>
      <c r="L76" s="63"/>
      <c r="M76" s="1"/>
      <c r="N76" s="1"/>
      <c r="O76" s="98" t="s">
        <v>72</v>
      </c>
      <c r="P76" s="98" t="s">
        <v>77</v>
      </c>
      <c r="Q76" s="1"/>
      <c r="R76" s="1"/>
    </row>
    <row r="77" spans="1:18">
      <c r="C77" s="59"/>
      <c r="E77" s="1"/>
      <c r="L77" s="63"/>
      <c r="O77" s="98" t="s">
        <v>71</v>
      </c>
      <c r="P77" s="98" t="s">
        <v>73</v>
      </c>
    </row>
    <row r="78" spans="1:18">
      <c r="C78" s="59"/>
      <c r="E78" s="1"/>
      <c r="L78" s="63"/>
      <c r="O78" s="98" t="s">
        <v>70</v>
      </c>
      <c r="P78" s="98" t="s">
        <v>72</v>
      </c>
    </row>
    <row r="79" spans="1:18">
      <c r="C79" s="59"/>
      <c r="E79" s="1"/>
      <c r="L79" s="63"/>
      <c r="O79" s="98" t="s">
        <v>69</v>
      </c>
      <c r="P79" s="98" t="s">
        <v>71</v>
      </c>
    </row>
    <row r="80" spans="1:18">
      <c r="C80" s="81"/>
      <c r="E80" s="1"/>
      <c r="F80" s="1"/>
      <c r="L80" s="63"/>
      <c r="O80" s="98" t="s">
        <v>68</v>
      </c>
      <c r="P80" s="98" t="s">
        <v>70</v>
      </c>
    </row>
    <row r="81" spans="3:16">
      <c r="C81" s="1"/>
      <c r="E81" s="1"/>
      <c r="F81" s="1"/>
      <c r="L81" s="63"/>
      <c r="O81" s="98" t="s">
        <v>90</v>
      </c>
      <c r="P81" s="98" t="s">
        <v>69</v>
      </c>
    </row>
    <row r="82" spans="3:16">
      <c r="E82" s="1"/>
      <c r="F82" s="1"/>
      <c r="L82" s="63"/>
      <c r="O82" s="98" t="s">
        <v>89</v>
      </c>
      <c r="P82" s="98" t="s">
        <v>68</v>
      </c>
    </row>
    <row r="83" spans="3:16">
      <c r="E83" s="1"/>
      <c r="F83" s="1"/>
      <c r="L83" s="63"/>
      <c r="O83" s="98" t="s">
        <v>88</v>
      </c>
      <c r="P83" s="98" t="s">
        <v>90</v>
      </c>
    </row>
    <row r="84" spans="3:16">
      <c r="E84" s="1"/>
      <c r="F84" s="1"/>
      <c r="L84" s="63"/>
      <c r="O84" s="98" t="s">
        <v>87</v>
      </c>
      <c r="P84" s="98" t="s">
        <v>89</v>
      </c>
    </row>
    <row r="85" spans="3:16">
      <c r="E85" s="1"/>
      <c r="L85" s="63"/>
      <c r="O85" s="98" t="s">
        <v>86</v>
      </c>
      <c r="P85" s="98" t="s">
        <v>88</v>
      </c>
    </row>
    <row r="86" spans="3:16">
      <c r="L86" s="63"/>
      <c r="O86" s="98" t="s">
        <v>83</v>
      </c>
      <c r="P86" s="98" t="s">
        <v>87</v>
      </c>
    </row>
    <row r="87" spans="3:16">
      <c r="L87" s="63"/>
      <c r="O87" s="98" t="s">
        <v>82</v>
      </c>
      <c r="P87" s="98" t="s">
        <v>86</v>
      </c>
    </row>
    <row r="88" spans="3:16">
      <c r="L88" s="63"/>
      <c r="O88" s="98" t="s">
        <v>81</v>
      </c>
      <c r="P88" s="98" t="s">
        <v>83</v>
      </c>
    </row>
    <row r="89" spans="3:16">
      <c r="L89" s="63"/>
      <c r="O89" s="98" t="s">
        <v>80</v>
      </c>
      <c r="P89" s="98" t="s">
        <v>82</v>
      </c>
    </row>
    <row r="90" spans="3:16">
      <c r="L90" s="1"/>
      <c r="O90" s="98" t="s">
        <v>91</v>
      </c>
      <c r="P90" s="98" t="s">
        <v>81</v>
      </c>
    </row>
    <row r="91" spans="3:16">
      <c r="O91" s="98" t="s">
        <v>85</v>
      </c>
      <c r="P91" s="98" t="s">
        <v>80</v>
      </c>
    </row>
    <row r="92" spans="3:16">
      <c r="O92" s="98" t="s">
        <v>84</v>
      </c>
      <c r="P92" s="98" t="s">
        <v>91</v>
      </c>
    </row>
    <row r="93" spans="3:16">
      <c r="O93" s="98" t="s">
        <v>79</v>
      </c>
      <c r="P93" s="98" t="s">
        <v>85</v>
      </c>
    </row>
    <row r="94" spans="3:16">
      <c r="O94" s="98" t="s">
        <v>78</v>
      </c>
      <c r="P94" s="98" t="s">
        <v>84</v>
      </c>
    </row>
    <row r="95" spans="3:16">
      <c r="O95" s="81" t="s">
        <v>92</v>
      </c>
      <c r="P95" s="98" t="s">
        <v>79</v>
      </c>
    </row>
    <row r="96" spans="3:16">
      <c r="P96" s="98" t="s">
        <v>78</v>
      </c>
    </row>
    <row r="97" spans="16:16">
      <c r="P97" s="81" t="s">
        <v>92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315"/>
  <sheetViews>
    <sheetView showGridLines="0" view="pageBreakPreview" zoomScaleNormal="100" zoomScaleSheetLayoutView="100" workbookViewId="0">
      <selection activeCell="G288" sqref="G288"/>
    </sheetView>
  </sheetViews>
  <sheetFormatPr defaultColWidth="9.140625" defaultRowHeight="11.25"/>
  <cols>
    <col min="1" max="1" width="19.85546875" style="64" customWidth="1"/>
    <col min="2" max="2" width="38.85546875" style="64" customWidth="1"/>
    <col min="3" max="3" width="82.42578125" style="64" customWidth="1"/>
    <col min="4" max="4" width="4.28515625" style="53" customWidth="1"/>
    <col min="5" max="5" width="16.7109375" style="53" bestFit="1" customWidth="1"/>
    <col min="6" max="16384" width="9.140625" style="53"/>
  </cols>
  <sheetData>
    <row r="2" spans="1:6" ht="21.75" customHeight="1">
      <c r="A2" s="65" t="s">
        <v>184</v>
      </c>
    </row>
    <row r="3" spans="1:6" ht="12" customHeight="1">
      <c r="A3" s="129" t="s">
        <v>185</v>
      </c>
      <c r="B3" s="69"/>
      <c r="C3" s="69"/>
    </row>
    <row r="4" spans="1:6" ht="12" customHeight="1">
      <c r="A4" s="130" t="s">
        <v>186</v>
      </c>
      <c r="B4" s="130" t="s">
        <v>187</v>
      </c>
      <c r="C4" s="131" t="s">
        <v>188</v>
      </c>
      <c r="E4" s="59"/>
      <c r="F4" s="59"/>
    </row>
    <row r="5" spans="1:6" ht="12" customHeight="1">
      <c r="A5" s="75" t="s">
        <v>125</v>
      </c>
      <c r="B5" s="66" t="s">
        <v>189</v>
      </c>
      <c r="C5" s="77"/>
      <c r="E5" s="59"/>
      <c r="F5" s="59"/>
    </row>
    <row r="6" spans="1:6" ht="12" customHeight="1">
      <c r="A6" s="69"/>
      <c r="B6" s="69"/>
      <c r="C6" s="69"/>
      <c r="E6" s="59"/>
      <c r="F6" s="59"/>
    </row>
    <row r="7" spans="1:6" ht="13.9" customHeight="1">
      <c r="A7" s="129" t="s">
        <v>162</v>
      </c>
      <c r="B7" s="69"/>
      <c r="C7" s="69"/>
      <c r="E7" s="59"/>
      <c r="F7" s="59"/>
    </row>
    <row r="8" spans="1:6" ht="12.75">
      <c r="A8" s="130" t="s">
        <v>186</v>
      </c>
      <c r="B8" s="130" t="s">
        <v>187</v>
      </c>
      <c r="C8" s="131" t="s">
        <v>188</v>
      </c>
      <c r="E8" s="59"/>
      <c r="F8" s="59"/>
    </row>
    <row r="9" spans="1:6" ht="12" customHeight="1">
      <c r="A9" s="80" t="s">
        <v>46</v>
      </c>
      <c r="B9" s="132" t="s">
        <v>190</v>
      </c>
      <c r="C9" s="66"/>
      <c r="F9" s="59"/>
    </row>
    <row r="10" spans="1:6" ht="12" customHeight="1">
      <c r="A10" s="80" t="s">
        <v>47</v>
      </c>
      <c r="B10" s="132" t="s">
        <v>191</v>
      </c>
      <c r="C10" s="77"/>
      <c r="F10" s="59"/>
    </row>
    <row r="11" spans="1:6" ht="12" customHeight="1">
      <c r="A11" s="80" t="s">
        <v>94</v>
      </c>
      <c r="B11" s="132" t="s">
        <v>190</v>
      </c>
      <c r="C11" s="77"/>
      <c r="F11" s="59"/>
    </row>
    <row r="12" spans="1:6" ht="12.75">
      <c r="A12" s="69"/>
      <c r="B12" s="69"/>
      <c r="C12" s="69"/>
      <c r="F12" s="59"/>
    </row>
    <row r="13" spans="1:6" ht="13.9" customHeight="1">
      <c r="A13" s="129" t="s">
        <v>163</v>
      </c>
      <c r="B13" s="69"/>
      <c r="C13" s="69"/>
      <c r="F13" s="59"/>
    </row>
    <row r="14" spans="1:6" ht="12" customHeight="1">
      <c r="A14" s="130" t="s">
        <v>186</v>
      </c>
      <c r="B14" s="130" t="s">
        <v>187</v>
      </c>
      <c r="C14" s="131" t="s">
        <v>188</v>
      </c>
      <c r="E14" s="59"/>
      <c r="F14" s="59"/>
    </row>
    <row r="15" spans="1:6" ht="12" customHeight="1">
      <c r="A15" s="92" t="s">
        <v>49</v>
      </c>
      <c r="B15" s="93" t="s">
        <v>192</v>
      </c>
      <c r="C15" s="66" t="s">
        <v>193</v>
      </c>
      <c r="E15" s="59"/>
      <c r="F15" s="59"/>
    </row>
    <row r="16" spans="1:6" ht="12" customHeight="1">
      <c r="A16" s="92" t="s">
        <v>50</v>
      </c>
      <c r="B16" s="93" t="s">
        <v>194</v>
      </c>
      <c r="C16" s="66" t="s">
        <v>195</v>
      </c>
      <c r="E16" s="59"/>
      <c r="F16" s="59"/>
    </row>
    <row r="17" spans="1:6" ht="12" customHeight="1">
      <c r="A17" s="92" t="s">
        <v>51</v>
      </c>
      <c r="B17" s="93" t="s">
        <v>196</v>
      </c>
      <c r="C17" s="66" t="s">
        <v>193</v>
      </c>
      <c r="F17" s="59"/>
    </row>
    <row r="18" spans="1:6" ht="12" customHeight="1">
      <c r="A18" s="92" t="s">
        <v>52</v>
      </c>
      <c r="B18" s="93" t="s">
        <v>197</v>
      </c>
      <c r="C18" s="66" t="s">
        <v>195</v>
      </c>
      <c r="E18" s="59"/>
      <c r="F18" s="59"/>
    </row>
    <row r="19" spans="1:6" ht="12" customHeight="1">
      <c r="A19" s="92" t="s">
        <v>53</v>
      </c>
      <c r="B19" s="93" t="s">
        <v>198</v>
      </c>
      <c r="C19" s="66" t="s">
        <v>193</v>
      </c>
      <c r="F19" s="59"/>
    </row>
    <row r="20" spans="1:6" ht="12" customHeight="1">
      <c r="A20" s="92" t="s">
        <v>54</v>
      </c>
      <c r="B20" s="93" t="s">
        <v>199</v>
      </c>
      <c r="C20" s="66" t="s">
        <v>200</v>
      </c>
      <c r="E20" s="59"/>
      <c r="F20" s="59"/>
    </row>
    <row r="21" spans="1:6" ht="12" customHeight="1">
      <c r="A21" s="92" t="s">
        <v>112</v>
      </c>
      <c r="B21" s="93" t="s">
        <v>201</v>
      </c>
      <c r="C21" s="66" t="s">
        <v>200</v>
      </c>
      <c r="E21" s="59"/>
      <c r="F21" s="59"/>
    </row>
    <row r="22" spans="1:6" ht="12" customHeight="1">
      <c r="A22" s="92" t="s">
        <v>113</v>
      </c>
      <c r="B22" s="93" t="s">
        <v>202</v>
      </c>
      <c r="C22" s="66" t="s">
        <v>200</v>
      </c>
      <c r="E22" s="59"/>
      <c r="F22" s="59"/>
    </row>
    <row r="23" spans="1:6" ht="12" customHeight="1">
      <c r="A23" s="92" t="s">
        <v>55</v>
      </c>
      <c r="B23" s="93" t="s">
        <v>203</v>
      </c>
      <c r="C23" s="66" t="s">
        <v>204</v>
      </c>
      <c r="F23" s="59"/>
    </row>
    <row r="24" spans="1:6" ht="12" customHeight="1">
      <c r="A24" s="92" t="s">
        <v>114</v>
      </c>
      <c r="B24" s="93" t="s">
        <v>205</v>
      </c>
      <c r="C24" s="66" t="s">
        <v>200</v>
      </c>
      <c r="F24" s="59"/>
    </row>
    <row r="25" spans="1:6" ht="12" customHeight="1">
      <c r="A25" s="92" t="s">
        <v>56</v>
      </c>
      <c r="B25" s="93" t="s">
        <v>206</v>
      </c>
      <c r="C25" s="66" t="s">
        <v>193</v>
      </c>
    </row>
    <row r="26" spans="1:6" ht="12" customHeight="1">
      <c r="A26" s="92" t="s">
        <v>57</v>
      </c>
      <c r="B26" s="93" t="s">
        <v>207</v>
      </c>
      <c r="C26" s="66" t="s">
        <v>208</v>
      </c>
      <c r="F26" s="59"/>
    </row>
    <row r="27" spans="1:6" ht="12" customHeight="1">
      <c r="A27" s="92" t="s">
        <v>58</v>
      </c>
      <c r="B27" s="93" t="s">
        <v>209</v>
      </c>
      <c r="C27" s="66" t="s">
        <v>195</v>
      </c>
      <c r="F27" s="59"/>
    </row>
    <row r="28" spans="1:6" ht="12" customHeight="1">
      <c r="A28" s="92" t="s">
        <v>120</v>
      </c>
      <c r="B28" s="93" t="s">
        <v>210</v>
      </c>
      <c r="C28" s="66" t="s">
        <v>200</v>
      </c>
      <c r="F28" s="59"/>
    </row>
    <row r="29" spans="1:6" ht="12" customHeight="1">
      <c r="A29" s="92" t="s">
        <v>109</v>
      </c>
      <c r="B29" s="93" t="s">
        <v>211</v>
      </c>
      <c r="C29" s="66" t="s">
        <v>212</v>
      </c>
      <c r="F29" s="59"/>
    </row>
    <row r="30" spans="1:6" ht="12" customHeight="1">
      <c r="A30" s="92" t="s">
        <v>115</v>
      </c>
      <c r="B30" s="93" t="s">
        <v>213</v>
      </c>
      <c r="C30" s="66" t="s">
        <v>200</v>
      </c>
      <c r="F30" s="59"/>
    </row>
    <row r="31" spans="1:6" ht="12" customHeight="1">
      <c r="A31" s="92" t="s">
        <v>108</v>
      </c>
      <c r="B31" s="93" t="s">
        <v>214</v>
      </c>
      <c r="C31" s="66" t="s">
        <v>193</v>
      </c>
    </row>
    <row r="32" spans="1:6" ht="12" customHeight="1">
      <c r="A32" s="92" t="s">
        <v>110</v>
      </c>
      <c r="B32" s="93" t="s">
        <v>215</v>
      </c>
      <c r="C32" s="66" t="s">
        <v>195</v>
      </c>
    </row>
    <row r="33" spans="1:3" ht="12" customHeight="1">
      <c r="A33" s="92" t="s">
        <v>116</v>
      </c>
      <c r="B33" s="93" t="s">
        <v>216</v>
      </c>
      <c r="C33" s="66" t="s">
        <v>200</v>
      </c>
    </row>
    <row r="34" spans="1:3" ht="12" customHeight="1">
      <c r="A34" s="92" t="s">
        <v>111</v>
      </c>
      <c r="B34" s="93" t="s">
        <v>217</v>
      </c>
      <c r="C34" s="66" t="s">
        <v>212</v>
      </c>
    </row>
    <row r="35" spans="1:3" ht="12" customHeight="1">
      <c r="A35" s="133"/>
      <c r="B35" s="133"/>
      <c r="C35" s="133"/>
    </row>
    <row r="36" spans="1:3" ht="13.9" customHeight="1">
      <c r="A36" s="129" t="s">
        <v>164</v>
      </c>
      <c r="B36" s="69"/>
      <c r="C36" s="69"/>
    </row>
    <row r="37" spans="1:3" ht="12.75">
      <c r="A37" s="130" t="s">
        <v>186</v>
      </c>
      <c r="B37" s="130" t="s">
        <v>187</v>
      </c>
      <c r="C37" s="79" t="s">
        <v>188</v>
      </c>
    </row>
    <row r="38" spans="1:3" ht="12.6" customHeight="1">
      <c r="A38" s="80" t="s">
        <v>11</v>
      </c>
      <c r="B38" s="134" t="s">
        <v>218</v>
      </c>
      <c r="C38" s="66"/>
    </row>
    <row r="39" spans="1:3" ht="12.6" customHeight="1">
      <c r="A39" s="80" t="s">
        <v>12</v>
      </c>
      <c r="B39" s="132" t="s">
        <v>219</v>
      </c>
      <c r="C39" s="66"/>
    </row>
    <row r="40" spans="1:3" ht="12.6" customHeight="1">
      <c r="A40" s="68"/>
      <c r="B40" s="69"/>
      <c r="C40" s="69"/>
    </row>
    <row r="41" spans="1:3" ht="13.9" customHeight="1">
      <c r="A41" s="129" t="s">
        <v>165</v>
      </c>
      <c r="B41" s="69"/>
      <c r="C41" s="69"/>
    </row>
    <row r="42" spans="1:3" s="54" customFormat="1" ht="12.75">
      <c r="A42" s="130" t="s">
        <v>186</v>
      </c>
      <c r="B42" s="130" t="s">
        <v>187</v>
      </c>
      <c r="C42" s="79" t="s">
        <v>188</v>
      </c>
    </row>
    <row r="43" spans="1:3" s="54" customFormat="1" ht="12.6" customHeight="1">
      <c r="A43" s="86" t="s">
        <v>96</v>
      </c>
      <c r="B43" s="85" t="s">
        <v>220</v>
      </c>
      <c r="C43" s="70"/>
    </row>
    <row r="44" spans="1:3" s="54" customFormat="1" ht="12.6" customHeight="1">
      <c r="A44" s="86" t="s">
        <v>97</v>
      </c>
      <c r="B44" s="85" t="s">
        <v>221</v>
      </c>
      <c r="C44" s="70"/>
    </row>
    <row r="45" spans="1:3" s="54" customFormat="1" ht="12.6" customHeight="1">
      <c r="A45" s="145" t="s">
        <v>133</v>
      </c>
      <c r="B45" s="146" t="s">
        <v>358</v>
      </c>
      <c r="C45" s="70"/>
    </row>
    <row r="46" spans="1:3" s="54" customFormat="1" ht="12.6" customHeight="1">
      <c r="A46" s="145" t="s">
        <v>134</v>
      </c>
      <c r="B46" s="146" t="s">
        <v>359</v>
      </c>
      <c r="C46" s="70"/>
    </row>
    <row r="47" spans="1:3" s="54" customFormat="1" ht="12.6" customHeight="1">
      <c r="A47" s="145" t="s">
        <v>131</v>
      </c>
      <c r="B47" s="146" t="s">
        <v>360</v>
      </c>
      <c r="C47" s="70"/>
    </row>
    <row r="48" spans="1:3" s="54" customFormat="1" ht="12.6" customHeight="1">
      <c r="A48" s="145" t="s">
        <v>132</v>
      </c>
      <c r="B48" s="146" t="s">
        <v>361</v>
      </c>
      <c r="C48" s="70"/>
    </row>
    <row r="49" spans="1:6" s="54" customFormat="1" ht="12.6" customHeight="1">
      <c r="A49" s="81"/>
      <c r="B49" s="71"/>
      <c r="C49" s="71"/>
    </row>
    <row r="50" spans="1:6" s="54" customFormat="1" ht="13.9" customHeight="1">
      <c r="A50" s="135" t="s">
        <v>166</v>
      </c>
      <c r="B50" s="71"/>
      <c r="C50" s="71"/>
    </row>
    <row r="51" spans="1:6" s="54" customFormat="1" ht="12.75">
      <c r="A51" s="130" t="s">
        <v>186</v>
      </c>
      <c r="B51" s="130" t="s">
        <v>187</v>
      </c>
      <c r="C51" s="79" t="s">
        <v>188</v>
      </c>
    </row>
    <row r="52" spans="1:6" s="54" customFormat="1" ht="12.6" customHeight="1">
      <c r="A52" s="80" t="s">
        <v>21</v>
      </c>
      <c r="B52" s="72" t="s">
        <v>222</v>
      </c>
      <c r="C52" s="70"/>
      <c r="E52" s="96"/>
      <c r="F52" s="96"/>
    </row>
    <row r="53" spans="1:6" s="54" customFormat="1" ht="12.6" customHeight="1">
      <c r="A53" s="80" t="s">
        <v>22</v>
      </c>
      <c r="B53" s="72" t="s">
        <v>223</v>
      </c>
      <c r="C53" s="70"/>
      <c r="E53" s="96"/>
      <c r="F53" s="96"/>
    </row>
    <row r="54" spans="1:6" s="54" customFormat="1" ht="12.6" customHeight="1">
      <c r="A54" s="80" t="s">
        <v>23</v>
      </c>
      <c r="B54" s="72" t="s">
        <v>224</v>
      </c>
      <c r="C54" s="70"/>
      <c r="E54" s="96"/>
      <c r="F54" s="96"/>
    </row>
    <row r="55" spans="1:6" s="54" customFormat="1" ht="12.6" customHeight="1">
      <c r="A55" s="80" t="s">
        <v>24</v>
      </c>
      <c r="B55" s="72" t="s">
        <v>225</v>
      </c>
      <c r="C55" s="70"/>
      <c r="E55" s="96"/>
      <c r="F55" s="96"/>
    </row>
    <row r="56" spans="1:6" s="54" customFormat="1" ht="12.6" customHeight="1">
      <c r="A56" s="80" t="s">
        <v>25</v>
      </c>
      <c r="B56" s="72" t="s">
        <v>226</v>
      </c>
      <c r="C56" s="70"/>
      <c r="E56" s="96"/>
      <c r="F56" s="96"/>
    </row>
    <row r="57" spans="1:6" s="54" customFormat="1" ht="12.6" customHeight="1">
      <c r="A57" s="80" t="s">
        <v>98</v>
      </c>
      <c r="B57" s="72" t="s">
        <v>227</v>
      </c>
      <c r="C57" s="70"/>
      <c r="E57" s="96"/>
      <c r="F57" s="96"/>
    </row>
    <row r="58" spans="1:6" s="54" customFormat="1" ht="12.6" customHeight="1">
      <c r="A58" s="80" t="s">
        <v>99</v>
      </c>
      <c r="B58" s="72" t="s">
        <v>228</v>
      </c>
      <c r="C58" s="70"/>
      <c r="E58" s="96"/>
      <c r="F58" s="96"/>
    </row>
    <row r="59" spans="1:6" s="54" customFormat="1" ht="12.6" customHeight="1">
      <c r="A59" s="76" t="s">
        <v>368</v>
      </c>
      <c r="B59" s="72" t="s">
        <v>369</v>
      </c>
      <c r="C59" s="70"/>
      <c r="E59" s="96"/>
      <c r="F59" s="96"/>
    </row>
    <row r="60" spans="1:6" ht="12.75">
      <c r="A60" s="80" t="s">
        <v>26</v>
      </c>
      <c r="B60" s="72" t="s">
        <v>229</v>
      </c>
      <c r="C60" s="70"/>
      <c r="D60" s="54"/>
      <c r="E60" s="96"/>
      <c r="F60" s="96"/>
    </row>
    <row r="61" spans="1:6" ht="12.75">
      <c r="A61" s="80" t="s">
        <v>27</v>
      </c>
      <c r="B61" s="72" t="s">
        <v>230</v>
      </c>
      <c r="C61" s="70"/>
      <c r="D61" s="54"/>
      <c r="E61" s="96"/>
      <c r="F61" s="96"/>
    </row>
    <row r="62" spans="1:6" ht="12.75">
      <c r="A62" s="80" t="s">
        <v>119</v>
      </c>
      <c r="B62" s="72" t="s">
        <v>231</v>
      </c>
      <c r="C62" s="70" t="s">
        <v>232</v>
      </c>
      <c r="D62" s="54"/>
      <c r="E62" s="96"/>
      <c r="F62" s="96"/>
    </row>
    <row r="63" spans="1:6" ht="12.75">
      <c r="A63" s="80" t="s">
        <v>29</v>
      </c>
      <c r="B63" s="72" t="s">
        <v>233</v>
      </c>
      <c r="C63" s="70"/>
      <c r="D63" s="54"/>
      <c r="E63" s="96"/>
      <c r="F63" s="96"/>
    </row>
    <row r="64" spans="1:6" ht="12.75">
      <c r="A64" s="80" t="s">
        <v>30</v>
      </c>
      <c r="B64" s="72" t="s">
        <v>234</v>
      </c>
      <c r="C64" s="70"/>
      <c r="D64" s="54"/>
      <c r="E64" s="96"/>
      <c r="F64" s="96"/>
    </row>
    <row r="65" spans="1:6" s="54" customFormat="1" ht="12.6" customHeight="1">
      <c r="A65" s="80" t="s">
        <v>43</v>
      </c>
      <c r="B65" s="72" t="s">
        <v>235</v>
      </c>
      <c r="C65" s="70"/>
      <c r="E65" s="96"/>
      <c r="F65" s="96"/>
    </row>
    <row r="66" spans="1:6" s="54" customFormat="1" ht="12.6" customHeight="1">
      <c r="A66" s="80" t="s">
        <v>102</v>
      </c>
      <c r="B66" s="72" t="s">
        <v>236</v>
      </c>
      <c r="C66" s="66"/>
      <c r="D66" s="53"/>
      <c r="E66" s="96"/>
      <c r="F66" s="96"/>
    </row>
    <row r="67" spans="1:6" s="54" customFormat="1" ht="12.6" customHeight="1">
      <c r="A67" s="80" t="s">
        <v>103</v>
      </c>
      <c r="B67" s="72" t="s">
        <v>237</v>
      </c>
      <c r="C67" s="66"/>
      <c r="D67" s="53"/>
      <c r="E67" s="96"/>
    </row>
    <row r="68" spans="1:6" s="54" customFormat="1" ht="12.6" customHeight="1">
      <c r="A68" s="80" t="s">
        <v>104</v>
      </c>
      <c r="B68" s="72" t="s">
        <v>238</v>
      </c>
      <c r="C68" s="66"/>
      <c r="D68" s="53"/>
      <c r="E68" s="96"/>
    </row>
    <row r="69" spans="1:6" s="54" customFormat="1" ht="12.6" customHeight="1">
      <c r="A69" s="80" t="s">
        <v>105</v>
      </c>
      <c r="B69" s="72" t="s">
        <v>239</v>
      </c>
      <c r="C69" s="66"/>
      <c r="D69" s="53"/>
      <c r="E69" s="96"/>
    </row>
    <row r="70" spans="1:6" s="54" customFormat="1" ht="12.6" customHeight="1">
      <c r="A70" s="80" t="s">
        <v>106</v>
      </c>
      <c r="B70" s="72" t="s">
        <v>240</v>
      </c>
      <c r="C70" s="66"/>
      <c r="D70" s="53"/>
      <c r="E70" s="96"/>
    </row>
    <row r="71" spans="1:6" s="54" customFormat="1" ht="12.6" customHeight="1">
      <c r="A71" s="80" t="s">
        <v>107</v>
      </c>
      <c r="B71" s="72" t="s">
        <v>241</v>
      </c>
      <c r="C71" s="66"/>
      <c r="D71" s="53"/>
      <c r="E71" s="96"/>
    </row>
    <row r="72" spans="1:6" s="54" customFormat="1" ht="12.6" customHeight="1">
      <c r="A72" s="80" t="s">
        <v>32</v>
      </c>
      <c r="B72" s="72" t="s">
        <v>242</v>
      </c>
      <c r="C72" s="70"/>
      <c r="E72" s="96"/>
    </row>
    <row r="73" spans="1:6" s="54" customFormat="1" ht="12.6" customHeight="1">
      <c r="A73" s="80" t="s">
        <v>33</v>
      </c>
      <c r="B73" s="72" t="s">
        <v>243</v>
      </c>
      <c r="C73" s="70"/>
      <c r="E73" s="96"/>
    </row>
    <row r="74" spans="1:6" s="54" customFormat="1" ht="12.6" customHeight="1">
      <c r="A74" s="80" t="s">
        <v>34</v>
      </c>
      <c r="B74" s="72" t="s">
        <v>244</v>
      </c>
      <c r="C74" s="70"/>
      <c r="E74" s="96"/>
    </row>
    <row r="75" spans="1:6" s="54" customFormat="1" ht="12.6" customHeight="1">
      <c r="A75" s="80" t="s">
        <v>35</v>
      </c>
      <c r="B75" s="72" t="s">
        <v>245</v>
      </c>
      <c r="C75" s="70"/>
      <c r="E75" s="96"/>
    </row>
    <row r="76" spans="1:6" ht="12" customHeight="1">
      <c r="A76" s="80" t="s">
        <v>36</v>
      </c>
      <c r="B76" s="72" t="s">
        <v>246</v>
      </c>
      <c r="C76" s="70" t="s">
        <v>232</v>
      </c>
      <c r="D76" s="54"/>
      <c r="E76" s="96"/>
    </row>
    <row r="77" spans="1:6" ht="12" customHeight="1">
      <c r="A77" s="80" t="s">
        <v>37</v>
      </c>
      <c r="B77" s="72" t="s">
        <v>247</v>
      </c>
      <c r="C77" s="70"/>
      <c r="D77" s="54"/>
      <c r="E77" s="96"/>
    </row>
    <row r="78" spans="1:6" ht="12" customHeight="1">
      <c r="A78" s="80" t="s">
        <v>38</v>
      </c>
      <c r="B78" s="72" t="s">
        <v>248</v>
      </c>
      <c r="C78" s="70"/>
      <c r="D78" s="54"/>
      <c r="E78" s="96"/>
    </row>
    <row r="79" spans="1:6" ht="12" customHeight="1">
      <c r="A79" s="80" t="s">
        <v>39</v>
      </c>
      <c r="B79" s="72" t="s">
        <v>249</v>
      </c>
      <c r="C79" s="70"/>
      <c r="D79" s="54"/>
      <c r="E79" s="96"/>
    </row>
    <row r="80" spans="1:6" ht="12" customHeight="1">
      <c r="A80" s="80" t="s">
        <v>40</v>
      </c>
      <c r="B80" s="72" t="s">
        <v>250</v>
      </c>
      <c r="C80" s="70"/>
      <c r="D80" s="54"/>
      <c r="E80" s="96"/>
    </row>
    <row r="81" spans="1:5" ht="12" customHeight="1">
      <c r="A81" s="80" t="s">
        <v>44</v>
      </c>
      <c r="B81" s="72" t="s">
        <v>251</v>
      </c>
      <c r="C81" s="70"/>
      <c r="D81" s="54"/>
      <c r="E81" s="96"/>
    </row>
    <row r="82" spans="1:5" ht="12" customHeight="1">
      <c r="A82" s="80" t="s">
        <v>42</v>
      </c>
      <c r="B82" s="72" t="s">
        <v>252</v>
      </c>
      <c r="C82" s="70" t="s">
        <v>232</v>
      </c>
      <c r="E82" s="96"/>
    </row>
    <row r="83" spans="1:5" ht="12" customHeight="1">
      <c r="A83" s="136" t="s">
        <v>126</v>
      </c>
      <c r="B83" s="72" t="s">
        <v>128</v>
      </c>
      <c r="C83" s="70"/>
      <c r="E83" s="96"/>
    </row>
    <row r="84" spans="1:5" ht="12" customHeight="1">
      <c r="A84" s="136" t="s">
        <v>127</v>
      </c>
      <c r="B84" s="72" t="s">
        <v>129</v>
      </c>
      <c r="C84" s="70"/>
      <c r="E84" s="96"/>
    </row>
    <row r="85" spans="1:5" ht="12" customHeight="1">
      <c r="A85" s="76" t="s">
        <v>135</v>
      </c>
      <c r="B85" s="70" t="s">
        <v>362</v>
      </c>
      <c r="C85" s="70" t="s">
        <v>363</v>
      </c>
      <c r="E85" s="96"/>
    </row>
    <row r="86" spans="1:5" ht="12" customHeight="1">
      <c r="A86" s="1"/>
      <c r="B86" s="71"/>
      <c r="C86" s="71"/>
      <c r="E86" s="96"/>
    </row>
    <row r="87" spans="1:5" ht="12" customHeight="1">
      <c r="A87" s="67" t="s">
        <v>170</v>
      </c>
      <c r="B87" s="69"/>
      <c r="C87" s="69"/>
      <c r="E87" s="96"/>
    </row>
    <row r="88" spans="1:5" ht="12" customHeight="1">
      <c r="A88" s="147" t="s">
        <v>186</v>
      </c>
      <c r="B88" s="147" t="s">
        <v>187</v>
      </c>
      <c r="C88" s="148" t="s">
        <v>188</v>
      </c>
      <c r="E88" s="96"/>
    </row>
    <row r="89" spans="1:5" ht="12" customHeight="1">
      <c r="A89" s="80">
        <v>0</v>
      </c>
      <c r="B89" s="66" t="s">
        <v>324</v>
      </c>
      <c r="C89" s="66" t="s">
        <v>365</v>
      </c>
      <c r="E89" s="96"/>
    </row>
    <row r="90" spans="1:5" ht="12" customHeight="1">
      <c r="A90" s="80" t="s">
        <v>62</v>
      </c>
      <c r="B90" s="66" t="s">
        <v>364</v>
      </c>
      <c r="C90" s="66" t="s">
        <v>367</v>
      </c>
      <c r="E90" s="96"/>
    </row>
    <row r="91" spans="1:5" ht="12" customHeight="1">
      <c r="A91" s="1"/>
      <c r="B91" s="71"/>
      <c r="C91" s="71"/>
      <c r="E91" s="96"/>
    </row>
    <row r="92" spans="1:5" ht="12" customHeight="1">
      <c r="A92" s="67" t="s">
        <v>366</v>
      </c>
      <c r="B92" s="69"/>
      <c r="C92" s="69"/>
      <c r="E92" s="96"/>
    </row>
    <row r="93" spans="1:5" ht="12" customHeight="1">
      <c r="A93" s="147" t="s">
        <v>186</v>
      </c>
      <c r="B93" s="147" t="s">
        <v>187</v>
      </c>
      <c r="C93" s="148" t="s">
        <v>188</v>
      </c>
      <c r="E93" s="96"/>
    </row>
    <row r="94" spans="1:5" s="64" customFormat="1" ht="12" customHeight="1">
      <c r="A94" s="80">
        <v>0</v>
      </c>
      <c r="B94" s="66" t="s">
        <v>324</v>
      </c>
      <c r="C94" s="66" t="s">
        <v>365</v>
      </c>
      <c r="E94" s="1"/>
    </row>
    <row r="95" spans="1:5" ht="12" customHeight="1">
      <c r="A95" s="80">
        <v>1200</v>
      </c>
      <c r="B95" s="66" t="s">
        <v>136</v>
      </c>
      <c r="C95" s="66" t="s">
        <v>367</v>
      </c>
      <c r="E95" s="96"/>
    </row>
    <row r="96" spans="1:5" ht="12" customHeight="1">
      <c r="A96" s="80">
        <v>1300</v>
      </c>
      <c r="B96" s="66" t="s">
        <v>137</v>
      </c>
      <c r="C96" s="66" t="s">
        <v>367</v>
      </c>
      <c r="E96" s="96"/>
    </row>
    <row r="97" spans="1:5" ht="12" customHeight="1">
      <c r="A97" s="80">
        <v>1400</v>
      </c>
      <c r="B97" s="66" t="s">
        <v>138</v>
      </c>
      <c r="C97" s="66" t="s">
        <v>367</v>
      </c>
      <c r="E97" s="96"/>
    </row>
    <row r="98" spans="1:5" ht="12" customHeight="1">
      <c r="A98" s="80">
        <v>1500</v>
      </c>
      <c r="B98" s="66" t="s">
        <v>139</v>
      </c>
      <c r="C98" s="66" t="s">
        <v>367</v>
      </c>
      <c r="E98" s="96"/>
    </row>
    <row r="99" spans="1:5" ht="12" customHeight="1">
      <c r="A99" s="80">
        <v>1600</v>
      </c>
      <c r="B99" s="66" t="s">
        <v>140</v>
      </c>
      <c r="C99" s="66" t="s">
        <v>367</v>
      </c>
      <c r="E99" s="96"/>
    </row>
    <row r="100" spans="1:5" ht="12.75">
      <c r="A100" s="81"/>
      <c r="B100" s="71"/>
      <c r="C100" s="69"/>
    </row>
    <row r="101" spans="1:5" ht="12.75">
      <c r="A101" s="137" t="s">
        <v>173</v>
      </c>
      <c r="B101" s="69"/>
      <c r="C101" s="69"/>
    </row>
    <row r="102" spans="1:5" ht="12.75">
      <c r="A102" s="130" t="s">
        <v>186</v>
      </c>
      <c r="B102" s="130" t="s">
        <v>187</v>
      </c>
      <c r="C102" s="79" t="s">
        <v>188</v>
      </c>
    </row>
    <row r="103" spans="1:5" ht="12.75">
      <c r="A103" s="80">
        <v>220</v>
      </c>
      <c r="B103" s="132" t="s">
        <v>253</v>
      </c>
      <c r="C103" s="66"/>
    </row>
    <row r="104" spans="1:5" ht="12.75">
      <c r="A104" s="81"/>
      <c r="B104" s="69"/>
      <c r="C104" s="69"/>
    </row>
    <row r="105" spans="1:5" ht="12.75">
      <c r="A105" s="67" t="s">
        <v>254</v>
      </c>
      <c r="B105" s="69"/>
      <c r="C105" s="69"/>
    </row>
    <row r="106" spans="1:5" ht="12.75">
      <c r="A106" s="130" t="s">
        <v>186</v>
      </c>
      <c r="B106" s="130" t="s">
        <v>187</v>
      </c>
      <c r="C106" s="79" t="s">
        <v>188</v>
      </c>
    </row>
    <row r="107" spans="1:5" ht="12.75">
      <c r="A107" s="76" t="s">
        <v>130</v>
      </c>
      <c r="B107" s="73" t="s">
        <v>255</v>
      </c>
      <c r="C107" s="66"/>
    </row>
    <row r="108" spans="1:5" ht="12.75">
      <c r="A108" s="81"/>
      <c r="B108" s="69"/>
      <c r="C108" s="69"/>
    </row>
    <row r="109" spans="1:5" ht="12.75">
      <c r="A109" s="67" t="s">
        <v>256</v>
      </c>
      <c r="B109" s="69"/>
      <c r="C109" s="69"/>
    </row>
    <row r="110" spans="1:5" ht="12.75">
      <c r="A110" s="130" t="s">
        <v>186</v>
      </c>
      <c r="B110" s="130" t="s">
        <v>187</v>
      </c>
      <c r="C110" s="79" t="s">
        <v>188</v>
      </c>
    </row>
    <row r="111" spans="1:5" ht="12.75">
      <c r="A111" s="80">
        <v>1001</v>
      </c>
      <c r="B111" s="82" t="s">
        <v>257</v>
      </c>
      <c r="C111" s="66"/>
    </row>
    <row r="112" spans="1:5" ht="12.75">
      <c r="A112" s="80">
        <v>1003</v>
      </c>
      <c r="B112" s="82" t="s">
        <v>258</v>
      </c>
      <c r="C112" s="66"/>
    </row>
    <row r="113" spans="1:3" ht="12.75">
      <c r="A113" s="80">
        <v>1011</v>
      </c>
      <c r="B113" s="82" t="s">
        <v>259</v>
      </c>
      <c r="C113" s="66"/>
    </row>
    <row r="114" spans="1:3" ht="12.75">
      <c r="A114" s="80">
        <v>1013</v>
      </c>
      <c r="B114" s="82" t="s">
        <v>260</v>
      </c>
      <c r="C114" s="66"/>
    </row>
    <row r="115" spans="1:3" ht="12.75">
      <c r="A115" s="80">
        <v>1015</v>
      </c>
      <c r="B115" s="82" t="s">
        <v>261</v>
      </c>
      <c r="C115" s="66"/>
    </row>
    <row r="116" spans="1:3" ht="12.75">
      <c r="A116" s="80">
        <v>3000</v>
      </c>
      <c r="B116" s="82" t="s">
        <v>262</v>
      </c>
      <c r="C116" s="66"/>
    </row>
    <row r="117" spans="1:3" ht="12.75">
      <c r="A117" s="80">
        <v>3002</v>
      </c>
      <c r="B117" s="82" t="s">
        <v>263</v>
      </c>
      <c r="C117" s="66"/>
    </row>
    <row r="118" spans="1:3" ht="12.75">
      <c r="A118" s="80">
        <v>3003</v>
      </c>
      <c r="B118" s="82" t="s">
        <v>264</v>
      </c>
      <c r="C118" s="66"/>
    </row>
    <row r="119" spans="1:3" ht="12.75">
      <c r="A119" s="80">
        <v>3004</v>
      </c>
      <c r="B119" s="82" t="s">
        <v>265</v>
      </c>
      <c r="C119" s="66"/>
    </row>
    <row r="120" spans="1:3" ht="12.75">
      <c r="A120" s="80">
        <v>3005</v>
      </c>
      <c r="B120" s="82" t="s">
        <v>266</v>
      </c>
      <c r="C120" s="66"/>
    </row>
    <row r="121" spans="1:3" ht="12.75">
      <c r="A121" s="80">
        <v>3012</v>
      </c>
      <c r="B121" s="82" t="s">
        <v>267</v>
      </c>
      <c r="C121" s="66"/>
    </row>
    <row r="122" spans="1:3" ht="12.75">
      <c r="A122" s="80">
        <v>5002</v>
      </c>
      <c r="B122" s="82" t="s">
        <v>268</v>
      </c>
      <c r="C122" s="66"/>
    </row>
    <row r="123" spans="1:3" ht="12.75">
      <c r="A123" s="80">
        <v>5005</v>
      </c>
      <c r="B123" s="82" t="s">
        <v>269</v>
      </c>
      <c r="C123" s="66"/>
    </row>
    <row r="124" spans="1:3" ht="12.75">
      <c r="A124" s="80">
        <v>5009</v>
      </c>
      <c r="B124" s="82" t="s">
        <v>270</v>
      </c>
      <c r="C124" s="66"/>
    </row>
    <row r="125" spans="1:3" ht="12.75">
      <c r="A125" s="80">
        <v>5011</v>
      </c>
      <c r="B125" s="82" t="s">
        <v>271</v>
      </c>
      <c r="C125" s="66"/>
    </row>
    <row r="126" spans="1:3" ht="12.75">
      <c r="A126" s="80">
        <v>5013</v>
      </c>
      <c r="B126" s="82" t="s">
        <v>272</v>
      </c>
      <c r="C126" s="66"/>
    </row>
    <row r="127" spans="1:3" ht="12.75">
      <c r="A127" s="80">
        <v>5014</v>
      </c>
      <c r="B127" s="70" t="s">
        <v>273</v>
      </c>
      <c r="C127" s="66"/>
    </row>
    <row r="128" spans="1:3" ht="12.75">
      <c r="A128" s="80">
        <v>5018</v>
      </c>
      <c r="B128" s="82" t="s">
        <v>274</v>
      </c>
      <c r="C128" s="66"/>
    </row>
    <row r="129" spans="1:3" ht="12.75">
      <c r="A129" s="80">
        <v>6005</v>
      </c>
      <c r="B129" s="82" t="s">
        <v>275</v>
      </c>
      <c r="C129" s="66"/>
    </row>
    <row r="130" spans="1:3" ht="12.75">
      <c r="A130" s="80">
        <v>6009</v>
      </c>
      <c r="B130" s="82" t="s">
        <v>276</v>
      </c>
      <c r="C130" s="66"/>
    </row>
    <row r="131" spans="1:3" ht="12.75">
      <c r="A131" s="80">
        <v>6011</v>
      </c>
      <c r="B131" s="82" t="s">
        <v>277</v>
      </c>
      <c r="C131" s="66"/>
    </row>
    <row r="132" spans="1:3" ht="12.75">
      <c r="A132" s="80">
        <v>6018</v>
      </c>
      <c r="B132" s="82" t="s">
        <v>278</v>
      </c>
      <c r="C132" s="66"/>
    </row>
    <row r="133" spans="1:3" ht="12.75">
      <c r="A133" s="80">
        <v>6026</v>
      </c>
      <c r="B133" s="82" t="s">
        <v>279</v>
      </c>
      <c r="C133" s="66"/>
    </row>
    <row r="134" spans="1:3" ht="12.75">
      <c r="A134" s="80">
        <v>7001</v>
      </c>
      <c r="B134" s="82" t="s">
        <v>280</v>
      </c>
      <c r="C134" s="66"/>
    </row>
    <row r="135" spans="1:3" ht="12.75">
      <c r="A135" s="80">
        <v>7006</v>
      </c>
      <c r="B135" s="70" t="s">
        <v>281</v>
      </c>
      <c r="C135" s="66"/>
    </row>
    <row r="136" spans="1:3" ht="12.75">
      <c r="A136" s="80">
        <v>7012</v>
      </c>
      <c r="B136" s="82" t="s">
        <v>282</v>
      </c>
      <c r="C136" s="66"/>
    </row>
    <row r="137" spans="1:3" ht="12.75">
      <c r="A137" s="80">
        <v>7015</v>
      </c>
      <c r="B137" s="82" t="s">
        <v>283</v>
      </c>
      <c r="C137" s="66"/>
    </row>
    <row r="138" spans="1:3" ht="12.75">
      <c r="A138" s="80">
        <v>7016</v>
      </c>
      <c r="B138" s="78" t="s">
        <v>284</v>
      </c>
      <c r="C138" s="66"/>
    </row>
    <row r="139" spans="1:3" ht="12.75">
      <c r="A139" s="80">
        <v>7021</v>
      </c>
      <c r="B139" s="78" t="s">
        <v>285</v>
      </c>
      <c r="C139" s="66"/>
    </row>
    <row r="140" spans="1:3" ht="12.75">
      <c r="A140" s="80">
        <v>7022</v>
      </c>
      <c r="B140" s="82" t="s">
        <v>286</v>
      </c>
      <c r="C140" s="66"/>
    </row>
    <row r="141" spans="1:3" ht="12.75">
      <c r="A141" s="80">
        <v>7023</v>
      </c>
      <c r="B141" s="82" t="s">
        <v>287</v>
      </c>
      <c r="C141" s="66"/>
    </row>
    <row r="142" spans="1:3" ht="12.75">
      <c r="A142" s="80">
        <v>7024</v>
      </c>
      <c r="B142" s="70" t="s">
        <v>288</v>
      </c>
      <c r="C142" s="66"/>
    </row>
    <row r="143" spans="1:3" ht="12.75">
      <c r="A143" s="80">
        <v>7030</v>
      </c>
      <c r="B143" s="82" t="s">
        <v>289</v>
      </c>
      <c r="C143" s="66"/>
    </row>
    <row r="144" spans="1:3" ht="12.75">
      <c r="A144" s="80">
        <v>7035</v>
      </c>
      <c r="B144" s="82" t="s">
        <v>290</v>
      </c>
      <c r="C144" s="66"/>
    </row>
    <row r="145" spans="1:3" ht="12.75">
      <c r="A145" s="80">
        <v>7036</v>
      </c>
      <c r="B145" s="82" t="s">
        <v>291</v>
      </c>
      <c r="C145" s="66"/>
    </row>
    <row r="146" spans="1:3" ht="12.75">
      <c r="A146" s="80">
        <v>7038</v>
      </c>
      <c r="B146" s="82" t="s">
        <v>292</v>
      </c>
      <c r="C146" s="66"/>
    </row>
    <row r="147" spans="1:3" ht="12.75">
      <c r="A147" s="80">
        <v>7039</v>
      </c>
      <c r="B147" s="82" t="s">
        <v>293</v>
      </c>
      <c r="C147" s="66"/>
    </row>
    <row r="148" spans="1:3" ht="12.75">
      <c r="A148" s="80">
        <v>7040</v>
      </c>
      <c r="B148" s="82" t="s">
        <v>294</v>
      </c>
      <c r="C148" s="66"/>
    </row>
    <row r="149" spans="1:3" ht="12.75">
      <c r="A149" s="80">
        <v>7046</v>
      </c>
      <c r="B149" s="82" t="s">
        <v>295</v>
      </c>
      <c r="C149" s="66"/>
    </row>
    <row r="150" spans="1:3" ht="12.75">
      <c r="A150" s="80">
        <v>7047</v>
      </c>
      <c r="B150" s="82" t="s">
        <v>296</v>
      </c>
      <c r="C150" s="66"/>
    </row>
    <row r="151" spans="1:3" ht="12.75">
      <c r="A151" s="80">
        <v>7048</v>
      </c>
      <c r="B151" s="82" t="s">
        <v>297</v>
      </c>
      <c r="C151" s="66"/>
    </row>
    <row r="152" spans="1:3" ht="12.75">
      <c r="A152" s="80">
        <v>8001</v>
      </c>
      <c r="B152" s="82" t="s">
        <v>298</v>
      </c>
      <c r="C152" s="66"/>
    </row>
    <row r="153" spans="1:3" ht="12.75">
      <c r="A153" s="80">
        <v>8002</v>
      </c>
      <c r="B153" s="82" t="s">
        <v>299</v>
      </c>
      <c r="C153" s="66"/>
    </row>
    <row r="154" spans="1:3" ht="12.75">
      <c r="A154" s="80">
        <v>8003</v>
      </c>
      <c r="B154" s="82" t="s">
        <v>300</v>
      </c>
      <c r="C154" s="66"/>
    </row>
    <row r="155" spans="1:3" ht="12.75">
      <c r="A155" s="80">
        <v>8004</v>
      </c>
      <c r="B155" s="82" t="s">
        <v>301</v>
      </c>
      <c r="C155" s="66"/>
    </row>
    <row r="156" spans="1:3" ht="12.75">
      <c r="A156" s="80">
        <v>8007</v>
      </c>
      <c r="B156" s="82" t="s">
        <v>302</v>
      </c>
      <c r="C156" s="66"/>
    </row>
    <row r="157" spans="1:3" ht="12.75">
      <c r="A157" s="80">
        <v>8011</v>
      </c>
      <c r="B157" s="82" t="s">
        <v>303</v>
      </c>
      <c r="C157" s="66"/>
    </row>
    <row r="158" spans="1:3" ht="12.75">
      <c r="A158" s="80">
        <v>8012</v>
      </c>
      <c r="B158" s="82" t="s">
        <v>304</v>
      </c>
      <c r="C158" s="66"/>
    </row>
    <row r="159" spans="1:3" ht="12.75">
      <c r="A159" s="80">
        <v>8014</v>
      </c>
      <c r="B159" s="82" t="s">
        <v>305</v>
      </c>
      <c r="C159" s="66"/>
    </row>
    <row r="160" spans="1:3" ht="12.75">
      <c r="A160" s="80">
        <v>8016</v>
      </c>
      <c r="B160" s="82" t="s">
        <v>306</v>
      </c>
      <c r="C160" s="66"/>
    </row>
    <row r="161" spans="1:3" ht="12.75">
      <c r="A161" s="80">
        <v>8019</v>
      </c>
      <c r="B161" s="78" t="s">
        <v>307</v>
      </c>
      <c r="C161" s="66"/>
    </row>
    <row r="162" spans="1:3" ht="12.75">
      <c r="A162" s="80">
        <v>8023</v>
      </c>
      <c r="B162" s="82" t="s">
        <v>308</v>
      </c>
      <c r="C162" s="66"/>
    </row>
    <row r="163" spans="1:3" ht="12.75">
      <c r="A163" s="80">
        <v>8028</v>
      </c>
      <c r="B163" s="82" t="s">
        <v>309</v>
      </c>
      <c r="C163" s="66"/>
    </row>
    <row r="164" spans="1:3" ht="12.75">
      <c r="A164" s="80">
        <v>9001</v>
      </c>
      <c r="B164" s="82" t="s">
        <v>310</v>
      </c>
      <c r="C164" s="66"/>
    </row>
    <row r="165" spans="1:3" ht="12.75">
      <c r="A165" s="80">
        <v>9002</v>
      </c>
      <c r="B165" s="70" t="s">
        <v>311</v>
      </c>
      <c r="C165" s="66"/>
    </row>
    <row r="166" spans="1:3" ht="12.75">
      <c r="A166" s="80">
        <v>9003</v>
      </c>
      <c r="B166" s="70" t="s">
        <v>312</v>
      </c>
      <c r="C166" s="66"/>
    </row>
    <row r="167" spans="1:3" ht="12.75">
      <c r="A167" s="80">
        <v>9004</v>
      </c>
      <c r="B167" s="82" t="s">
        <v>313</v>
      </c>
      <c r="C167" s="66"/>
    </row>
    <row r="168" spans="1:3" ht="12.75">
      <c r="A168" s="80">
        <v>9005</v>
      </c>
      <c r="B168" s="82" t="s">
        <v>314</v>
      </c>
      <c r="C168" s="66"/>
    </row>
    <row r="169" spans="1:3" ht="12.75">
      <c r="A169" s="80">
        <v>9006</v>
      </c>
      <c r="B169" s="82" t="s">
        <v>315</v>
      </c>
      <c r="C169" s="66"/>
    </row>
    <row r="170" spans="1:3" ht="12.75">
      <c r="A170" s="80">
        <v>9007</v>
      </c>
      <c r="B170" s="82" t="s">
        <v>316</v>
      </c>
      <c r="C170" s="66"/>
    </row>
    <row r="171" spans="1:3" ht="12.75">
      <c r="A171" s="80">
        <v>9010</v>
      </c>
      <c r="B171" s="82" t="s">
        <v>317</v>
      </c>
      <c r="C171" s="66"/>
    </row>
    <row r="172" spans="1:3" ht="12.75">
      <c r="A172" s="80">
        <v>9016</v>
      </c>
      <c r="B172" s="82" t="s">
        <v>318</v>
      </c>
      <c r="C172" s="66"/>
    </row>
    <row r="173" spans="1:3" ht="12.75">
      <c r="A173" s="80">
        <v>9017</v>
      </c>
      <c r="B173" s="82" t="s">
        <v>319</v>
      </c>
      <c r="C173" s="66"/>
    </row>
    <row r="174" spans="1:3" ht="12.75">
      <c r="A174" s="80">
        <v>9022</v>
      </c>
      <c r="B174" s="82" t="s">
        <v>320</v>
      </c>
      <c r="C174" s="66"/>
    </row>
    <row r="175" spans="1:3" ht="12.75">
      <c r="A175" s="80" t="s">
        <v>122</v>
      </c>
      <c r="B175" s="70" t="s">
        <v>321</v>
      </c>
      <c r="C175" s="66"/>
    </row>
    <row r="176" spans="1:3" ht="12.75">
      <c r="A176" s="80" t="s">
        <v>67</v>
      </c>
      <c r="B176" s="78" t="s">
        <v>322</v>
      </c>
      <c r="C176" s="66"/>
    </row>
    <row r="177" spans="1:3" ht="12.75">
      <c r="A177" s="80" t="s">
        <v>66</v>
      </c>
      <c r="B177" s="82" t="s">
        <v>95</v>
      </c>
      <c r="C177" s="66"/>
    </row>
    <row r="178" spans="1:3" ht="12.75">
      <c r="A178" s="80" t="s">
        <v>59</v>
      </c>
      <c r="B178" s="78" t="s">
        <v>323</v>
      </c>
      <c r="C178" s="66"/>
    </row>
    <row r="179" spans="1:3" ht="12.75">
      <c r="A179" s="80">
        <v>0</v>
      </c>
      <c r="B179" s="78" t="s">
        <v>324</v>
      </c>
      <c r="C179" s="66"/>
    </row>
    <row r="180" spans="1:3" ht="12.75">
      <c r="A180" s="84" t="s">
        <v>76</v>
      </c>
      <c r="B180" s="82" t="s">
        <v>325</v>
      </c>
      <c r="C180" s="74" t="s">
        <v>326</v>
      </c>
    </row>
    <row r="181" spans="1:3" ht="12.75">
      <c r="A181" s="84" t="s">
        <v>75</v>
      </c>
      <c r="B181" s="82" t="s">
        <v>327</v>
      </c>
      <c r="C181" s="74" t="s">
        <v>326</v>
      </c>
    </row>
    <row r="182" spans="1:3" ht="12.75">
      <c r="A182" s="84" t="s">
        <v>74</v>
      </c>
      <c r="B182" s="82" t="s">
        <v>328</v>
      </c>
      <c r="C182" s="74" t="s">
        <v>326</v>
      </c>
    </row>
    <row r="183" spans="1:3" ht="12.75">
      <c r="A183" s="84" t="s">
        <v>77</v>
      </c>
      <c r="B183" s="82" t="s">
        <v>329</v>
      </c>
      <c r="C183" s="74" t="s">
        <v>326</v>
      </c>
    </row>
    <row r="184" spans="1:3" ht="12.75">
      <c r="A184" s="84" t="s">
        <v>73</v>
      </c>
      <c r="B184" s="82" t="s">
        <v>330</v>
      </c>
      <c r="C184" s="74" t="s">
        <v>326</v>
      </c>
    </row>
    <row r="185" spans="1:3" ht="12.75">
      <c r="A185" s="84" t="s">
        <v>72</v>
      </c>
      <c r="B185" s="82" t="s">
        <v>331</v>
      </c>
      <c r="C185" s="74" t="s">
        <v>326</v>
      </c>
    </row>
    <row r="186" spans="1:3" ht="12.75">
      <c r="A186" s="84" t="s">
        <v>71</v>
      </c>
      <c r="B186" s="82" t="s">
        <v>332</v>
      </c>
      <c r="C186" s="74" t="s">
        <v>326</v>
      </c>
    </row>
    <row r="187" spans="1:3" ht="12.75">
      <c r="A187" s="84" t="s">
        <v>70</v>
      </c>
      <c r="B187" s="82" t="s">
        <v>333</v>
      </c>
      <c r="C187" s="74" t="s">
        <v>326</v>
      </c>
    </row>
    <row r="188" spans="1:3" ht="12.75">
      <c r="A188" s="84" t="s">
        <v>69</v>
      </c>
      <c r="B188" s="82" t="s">
        <v>334</v>
      </c>
      <c r="C188" s="74" t="s">
        <v>326</v>
      </c>
    </row>
    <row r="189" spans="1:3" ht="12.75">
      <c r="A189" s="84" t="s">
        <v>68</v>
      </c>
      <c r="B189" s="82" t="s">
        <v>335</v>
      </c>
      <c r="C189" s="74" t="s">
        <v>326</v>
      </c>
    </row>
    <row r="190" spans="1:3" ht="12.75">
      <c r="A190" s="84" t="s">
        <v>90</v>
      </c>
      <c r="B190" s="82" t="s">
        <v>336</v>
      </c>
      <c r="C190" s="74" t="s">
        <v>326</v>
      </c>
    </row>
    <row r="191" spans="1:3" ht="12.75">
      <c r="A191" s="84" t="s">
        <v>89</v>
      </c>
      <c r="B191" s="82" t="s">
        <v>337</v>
      </c>
      <c r="C191" s="74" t="s">
        <v>326</v>
      </c>
    </row>
    <row r="192" spans="1:3" ht="12.75">
      <c r="A192" s="84" t="s">
        <v>88</v>
      </c>
      <c r="B192" s="82" t="s">
        <v>338</v>
      </c>
      <c r="C192" s="74" t="s">
        <v>326</v>
      </c>
    </row>
    <row r="193" spans="1:3" ht="12.75">
      <c r="A193" s="84" t="s">
        <v>87</v>
      </c>
      <c r="B193" s="82" t="s">
        <v>339</v>
      </c>
      <c r="C193" s="74" t="s">
        <v>326</v>
      </c>
    </row>
    <row r="194" spans="1:3" ht="12.75">
      <c r="A194" s="84" t="s">
        <v>86</v>
      </c>
      <c r="B194" s="82" t="s">
        <v>340</v>
      </c>
      <c r="C194" s="74" t="s">
        <v>326</v>
      </c>
    </row>
    <row r="195" spans="1:3" ht="12.75">
      <c r="A195" s="84" t="s">
        <v>83</v>
      </c>
      <c r="B195" s="82" t="s">
        <v>341</v>
      </c>
      <c r="C195" s="74" t="s">
        <v>326</v>
      </c>
    </row>
    <row r="196" spans="1:3" ht="12.75">
      <c r="A196" s="84" t="s">
        <v>82</v>
      </c>
      <c r="B196" s="82" t="s">
        <v>342</v>
      </c>
      <c r="C196" s="74" t="s">
        <v>326</v>
      </c>
    </row>
    <row r="197" spans="1:3" ht="12.75">
      <c r="A197" s="84" t="s">
        <v>81</v>
      </c>
      <c r="B197" s="82" t="s">
        <v>343</v>
      </c>
      <c r="C197" s="74" t="s">
        <v>326</v>
      </c>
    </row>
    <row r="198" spans="1:3" ht="12.75">
      <c r="A198" s="84" t="s">
        <v>80</v>
      </c>
      <c r="B198" s="82" t="s">
        <v>344</v>
      </c>
      <c r="C198" s="74" t="s">
        <v>326</v>
      </c>
    </row>
    <row r="199" spans="1:3" ht="12.75">
      <c r="A199" s="84" t="s">
        <v>91</v>
      </c>
      <c r="B199" s="82" t="s">
        <v>345</v>
      </c>
      <c r="C199" s="74" t="s">
        <v>326</v>
      </c>
    </row>
    <row r="200" spans="1:3" ht="12.75">
      <c r="A200" s="84" t="s">
        <v>85</v>
      </c>
      <c r="B200" s="82" t="s">
        <v>346</v>
      </c>
      <c r="C200" s="74" t="s">
        <v>326</v>
      </c>
    </row>
    <row r="201" spans="1:3" ht="12.75">
      <c r="A201" s="84" t="s">
        <v>84</v>
      </c>
      <c r="B201" s="82" t="s">
        <v>347</v>
      </c>
      <c r="C201" s="74" t="s">
        <v>326</v>
      </c>
    </row>
    <row r="202" spans="1:3" ht="12.75">
      <c r="A202" s="84" t="s">
        <v>79</v>
      </c>
      <c r="B202" s="82" t="s">
        <v>348</v>
      </c>
      <c r="C202" s="74" t="s">
        <v>326</v>
      </c>
    </row>
    <row r="203" spans="1:3" ht="12.75">
      <c r="A203" s="84" t="s">
        <v>78</v>
      </c>
      <c r="B203" s="82" t="s">
        <v>349</v>
      </c>
      <c r="C203" s="74" t="s">
        <v>326</v>
      </c>
    </row>
    <row r="204" spans="1:3" ht="12.75">
      <c r="A204" s="80" t="s">
        <v>92</v>
      </c>
      <c r="B204" s="78" t="s">
        <v>350</v>
      </c>
      <c r="C204" s="74" t="s">
        <v>326</v>
      </c>
    </row>
    <row r="205" spans="1:3" ht="12.75">
      <c r="A205" s="81"/>
      <c r="B205" s="61"/>
      <c r="C205" s="94"/>
    </row>
    <row r="206" spans="1:3" ht="12.75">
      <c r="A206" s="67" t="s">
        <v>351</v>
      </c>
      <c r="B206" s="69"/>
      <c r="C206" s="69"/>
    </row>
    <row r="207" spans="1:3" ht="12.75">
      <c r="A207" s="130" t="s">
        <v>186</v>
      </c>
      <c r="B207" s="130" t="s">
        <v>187</v>
      </c>
      <c r="C207" s="79" t="s">
        <v>188</v>
      </c>
    </row>
    <row r="208" spans="1:3" s="64" customFormat="1" ht="12.75">
      <c r="A208" s="138" t="s">
        <v>49</v>
      </c>
      <c r="B208" s="66" t="s">
        <v>352</v>
      </c>
      <c r="C208" s="77"/>
    </row>
    <row r="209" spans="1:3" s="64" customFormat="1" ht="12.75">
      <c r="A209" s="138" t="s">
        <v>51</v>
      </c>
      <c r="B209" s="66" t="s">
        <v>353</v>
      </c>
      <c r="C209" s="77"/>
    </row>
    <row r="210" spans="1:3" ht="12.75">
      <c r="A210" s="80">
        <v>1001</v>
      </c>
      <c r="B210" s="82" t="s">
        <v>257</v>
      </c>
      <c r="C210" s="66"/>
    </row>
    <row r="211" spans="1:3" ht="12.75">
      <c r="A211" s="80">
        <v>1003</v>
      </c>
      <c r="B211" s="82" t="s">
        <v>258</v>
      </c>
      <c r="C211" s="66"/>
    </row>
    <row r="212" spans="1:3" ht="12.75">
      <c r="A212" s="80">
        <v>1011</v>
      </c>
      <c r="B212" s="82" t="s">
        <v>259</v>
      </c>
      <c r="C212" s="66"/>
    </row>
    <row r="213" spans="1:3" ht="12.75">
      <c r="A213" s="80">
        <v>1013</v>
      </c>
      <c r="B213" s="82" t="s">
        <v>260</v>
      </c>
      <c r="C213" s="66"/>
    </row>
    <row r="214" spans="1:3" ht="12.75">
      <c r="A214" s="80">
        <v>1015</v>
      </c>
      <c r="B214" s="82" t="s">
        <v>261</v>
      </c>
      <c r="C214" s="66"/>
    </row>
    <row r="215" spans="1:3" ht="12.75">
      <c r="A215" s="80">
        <v>3000</v>
      </c>
      <c r="B215" s="82" t="s">
        <v>262</v>
      </c>
      <c r="C215" s="66"/>
    </row>
    <row r="216" spans="1:3" ht="12.75">
      <c r="A216" s="80">
        <v>3002</v>
      </c>
      <c r="B216" s="82" t="s">
        <v>263</v>
      </c>
      <c r="C216" s="66"/>
    </row>
    <row r="217" spans="1:3" ht="12.75">
      <c r="A217" s="80">
        <v>3003</v>
      </c>
      <c r="B217" s="82" t="s">
        <v>264</v>
      </c>
      <c r="C217" s="66"/>
    </row>
    <row r="218" spans="1:3" ht="12.75">
      <c r="A218" s="80">
        <v>3004</v>
      </c>
      <c r="B218" s="82" t="s">
        <v>265</v>
      </c>
      <c r="C218" s="66"/>
    </row>
    <row r="219" spans="1:3" ht="12.75">
      <c r="A219" s="80">
        <v>3005</v>
      </c>
      <c r="B219" s="82" t="s">
        <v>266</v>
      </c>
      <c r="C219" s="66"/>
    </row>
    <row r="220" spans="1:3" ht="12.75">
      <c r="A220" s="80">
        <v>3012</v>
      </c>
      <c r="B220" s="82" t="s">
        <v>267</v>
      </c>
      <c r="C220" s="66"/>
    </row>
    <row r="221" spans="1:3" ht="12.75">
      <c r="A221" s="80">
        <v>5002</v>
      </c>
      <c r="B221" s="82" t="s">
        <v>268</v>
      </c>
      <c r="C221" s="66"/>
    </row>
    <row r="222" spans="1:3" ht="12.75">
      <c r="A222" s="80">
        <v>5005</v>
      </c>
      <c r="B222" s="82" t="s">
        <v>269</v>
      </c>
      <c r="C222" s="66"/>
    </row>
    <row r="223" spans="1:3" ht="12.75">
      <c r="A223" s="80">
        <v>5009</v>
      </c>
      <c r="B223" s="82" t="s">
        <v>270</v>
      </c>
      <c r="C223" s="66"/>
    </row>
    <row r="224" spans="1:3" ht="12.75">
      <c r="A224" s="80">
        <v>5011</v>
      </c>
      <c r="B224" s="82" t="s">
        <v>271</v>
      </c>
      <c r="C224" s="66"/>
    </row>
    <row r="225" spans="1:3" ht="12.75">
      <c r="A225" s="80">
        <v>5013</v>
      </c>
      <c r="B225" s="82" t="s">
        <v>272</v>
      </c>
      <c r="C225" s="66"/>
    </row>
    <row r="226" spans="1:3" ht="12.75">
      <c r="A226" s="80">
        <v>5014</v>
      </c>
      <c r="B226" s="70" t="s">
        <v>273</v>
      </c>
      <c r="C226" s="66"/>
    </row>
    <row r="227" spans="1:3" ht="12.75">
      <c r="A227" s="80">
        <v>5018</v>
      </c>
      <c r="B227" s="82" t="s">
        <v>274</v>
      </c>
      <c r="C227" s="66"/>
    </row>
    <row r="228" spans="1:3" ht="12.75">
      <c r="A228" s="80">
        <v>6005</v>
      </c>
      <c r="B228" s="82" t="s">
        <v>275</v>
      </c>
      <c r="C228" s="66"/>
    </row>
    <row r="229" spans="1:3" ht="12.75">
      <c r="A229" s="80">
        <v>6009</v>
      </c>
      <c r="B229" s="82" t="s">
        <v>276</v>
      </c>
      <c r="C229" s="66"/>
    </row>
    <row r="230" spans="1:3" ht="12.75">
      <c r="A230" s="80">
        <v>6011</v>
      </c>
      <c r="B230" s="82" t="s">
        <v>277</v>
      </c>
      <c r="C230" s="66"/>
    </row>
    <row r="231" spans="1:3" ht="12.75">
      <c r="A231" s="80">
        <v>6018</v>
      </c>
      <c r="B231" s="82" t="s">
        <v>278</v>
      </c>
      <c r="C231" s="66"/>
    </row>
    <row r="232" spans="1:3" ht="12.75">
      <c r="A232" s="80">
        <v>6026</v>
      </c>
      <c r="B232" s="82" t="s">
        <v>279</v>
      </c>
      <c r="C232" s="66"/>
    </row>
    <row r="233" spans="1:3" ht="12.75">
      <c r="A233" s="80">
        <v>7001</v>
      </c>
      <c r="B233" s="82" t="s">
        <v>280</v>
      </c>
      <c r="C233" s="66"/>
    </row>
    <row r="234" spans="1:3" ht="12.75">
      <c r="A234" s="80">
        <v>7006</v>
      </c>
      <c r="B234" s="70" t="s">
        <v>281</v>
      </c>
      <c r="C234" s="66"/>
    </row>
    <row r="235" spans="1:3" ht="12.75">
      <c r="A235" s="80">
        <v>7012</v>
      </c>
      <c r="B235" s="82" t="s">
        <v>282</v>
      </c>
      <c r="C235" s="66"/>
    </row>
    <row r="236" spans="1:3" ht="12.75">
      <c r="A236" s="80">
        <v>7015</v>
      </c>
      <c r="B236" s="82" t="s">
        <v>283</v>
      </c>
      <c r="C236" s="66"/>
    </row>
    <row r="237" spans="1:3" ht="12.75">
      <c r="A237" s="80">
        <v>7016</v>
      </c>
      <c r="B237" s="78" t="s">
        <v>284</v>
      </c>
      <c r="C237" s="66"/>
    </row>
    <row r="238" spans="1:3" ht="12.75">
      <c r="A238" s="80">
        <v>7021</v>
      </c>
      <c r="B238" s="78" t="s">
        <v>285</v>
      </c>
      <c r="C238" s="66"/>
    </row>
    <row r="239" spans="1:3" ht="12.75">
      <c r="A239" s="80">
        <v>7022</v>
      </c>
      <c r="B239" s="82" t="s">
        <v>286</v>
      </c>
      <c r="C239" s="66"/>
    </row>
    <row r="240" spans="1:3" ht="12.75">
      <c r="A240" s="80">
        <v>7023</v>
      </c>
      <c r="B240" s="82" t="s">
        <v>287</v>
      </c>
      <c r="C240" s="66"/>
    </row>
    <row r="241" spans="1:3" ht="12.75">
      <c r="A241" s="80">
        <v>7024</v>
      </c>
      <c r="B241" s="70" t="s">
        <v>288</v>
      </c>
      <c r="C241" s="66"/>
    </row>
    <row r="242" spans="1:3" ht="12.75">
      <c r="A242" s="80">
        <v>7030</v>
      </c>
      <c r="B242" s="82" t="s">
        <v>289</v>
      </c>
      <c r="C242" s="66"/>
    </row>
    <row r="243" spans="1:3" ht="12.75">
      <c r="A243" s="80">
        <v>7035</v>
      </c>
      <c r="B243" s="82" t="s">
        <v>290</v>
      </c>
      <c r="C243" s="66"/>
    </row>
    <row r="244" spans="1:3" ht="12.75">
      <c r="A244" s="80">
        <v>7036</v>
      </c>
      <c r="B244" s="82" t="s">
        <v>291</v>
      </c>
      <c r="C244" s="66"/>
    </row>
    <row r="245" spans="1:3" ht="12.75">
      <c r="A245" s="80">
        <v>7038</v>
      </c>
      <c r="B245" s="82" t="s">
        <v>292</v>
      </c>
      <c r="C245" s="66"/>
    </row>
    <row r="246" spans="1:3" ht="12.75">
      <c r="A246" s="80">
        <v>7039</v>
      </c>
      <c r="B246" s="82" t="s">
        <v>293</v>
      </c>
      <c r="C246" s="66"/>
    </row>
    <row r="247" spans="1:3" ht="12.75">
      <c r="A247" s="80">
        <v>7040</v>
      </c>
      <c r="B247" s="82" t="s">
        <v>294</v>
      </c>
      <c r="C247" s="66"/>
    </row>
    <row r="248" spans="1:3" ht="12.75">
      <c r="A248" s="80">
        <v>7046</v>
      </c>
      <c r="B248" s="82" t="s">
        <v>295</v>
      </c>
      <c r="C248" s="66"/>
    </row>
    <row r="249" spans="1:3" ht="12.75">
      <c r="A249" s="80">
        <v>7047</v>
      </c>
      <c r="B249" s="82" t="s">
        <v>296</v>
      </c>
      <c r="C249" s="66"/>
    </row>
    <row r="250" spans="1:3" ht="12.75">
      <c r="A250" s="80">
        <v>7048</v>
      </c>
      <c r="B250" s="82" t="s">
        <v>297</v>
      </c>
      <c r="C250" s="66"/>
    </row>
    <row r="251" spans="1:3" ht="12.75">
      <c r="A251" s="80">
        <v>8001</v>
      </c>
      <c r="B251" s="82" t="s">
        <v>298</v>
      </c>
      <c r="C251" s="66"/>
    </row>
    <row r="252" spans="1:3" ht="12.75">
      <c r="A252" s="80">
        <v>8002</v>
      </c>
      <c r="B252" s="82" t="s">
        <v>299</v>
      </c>
      <c r="C252" s="66"/>
    </row>
    <row r="253" spans="1:3" ht="12.75">
      <c r="A253" s="80">
        <v>8003</v>
      </c>
      <c r="B253" s="82" t="s">
        <v>300</v>
      </c>
      <c r="C253" s="66"/>
    </row>
    <row r="254" spans="1:3" ht="12.75">
      <c r="A254" s="80">
        <v>8004</v>
      </c>
      <c r="B254" s="82" t="s">
        <v>301</v>
      </c>
      <c r="C254" s="66"/>
    </row>
    <row r="255" spans="1:3" ht="12.75">
      <c r="A255" s="80">
        <v>8007</v>
      </c>
      <c r="B255" s="82" t="s">
        <v>302</v>
      </c>
      <c r="C255" s="66"/>
    </row>
    <row r="256" spans="1:3" ht="12.75">
      <c r="A256" s="80">
        <v>8011</v>
      </c>
      <c r="B256" s="82" t="s">
        <v>303</v>
      </c>
      <c r="C256" s="66"/>
    </row>
    <row r="257" spans="1:3" ht="12.75">
      <c r="A257" s="80">
        <v>8012</v>
      </c>
      <c r="B257" s="82" t="s">
        <v>304</v>
      </c>
      <c r="C257" s="66"/>
    </row>
    <row r="258" spans="1:3" ht="12.75">
      <c r="A258" s="80">
        <v>8014</v>
      </c>
      <c r="B258" s="82" t="s">
        <v>305</v>
      </c>
      <c r="C258" s="66"/>
    </row>
    <row r="259" spans="1:3" ht="12.75">
      <c r="A259" s="80">
        <v>8016</v>
      </c>
      <c r="B259" s="82" t="s">
        <v>306</v>
      </c>
      <c r="C259" s="66"/>
    </row>
    <row r="260" spans="1:3" ht="12.75">
      <c r="A260" s="80">
        <v>8019</v>
      </c>
      <c r="B260" s="78" t="s">
        <v>307</v>
      </c>
      <c r="C260" s="66"/>
    </row>
    <row r="261" spans="1:3" ht="12.75">
      <c r="A261" s="80">
        <v>8023</v>
      </c>
      <c r="B261" s="82" t="s">
        <v>308</v>
      </c>
      <c r="C261" s="66"/>
    </row>
    <row r="262" spans="1:3" ht="12.75">
      <c r="A262" s="80">
        <v>8028</v>
      </c>
      <c r="B262" s="82" t="s">
        <v>309</v>
      </c>
      <c r="C262" s="66"/>
    </row>
    <row r="263" spans="1:3" ht="12.75">
      <c r="A263" s="80">
        <v>9001</v>
      </c>
      <c r="B263" s="82" t="s">
        <v>310</v>
      </c>
      <c r="C263" s="66"/>
    </row>
    <row r="264" spans="1:3" ht="12.75">
      <c r="A264" s="80">
        <v>9002</v>
      </c>
      <c r="B264" s="70" t="s">
        <v>311</v>
      </c>
      <c r="C264" s="66"/>
    </row>
    <row r="265" spans="1:3" ht="12.75">
      <c r="A265" s="80">
        <v>9003</v>
      </c>
      <c r="B265" s="70" t="s">
        <v>312</v>
      </c>
      <c r="C265" s="66"/>
    </row>
    <row r="266" spans="1:3" ht="12.75">
      <c r="A266" s="80">
        <v>9004</v>
      </c>
      <c r="B266" s="82" t="s">
        <v>313</v>
      </c>
      <c r="C266" s="66"/>
    </row>
    <row r="267" spans="1:3" ht="12.75">
      <c r="A267" s="80">
        <v>9005</v>
      </c>
      <c r="B267" s="82" t="s">
        <v>314</v>
      </c>
      <c r="C267" s="66"/>
    </row>
    <row r="268" spans="1:3" ht="12.75">
      <c r="A268" s="80">
        <v>9006</v>
      </c>
      <c r="B268" s="82" t="s">
        <v>315</v>
      </c>
      <c r="C268" s="66"/>
    </row>
    <row r="269" spans="1:3" ht="12.75">
      <c r="A269" s="80">
        <v>9007</v>
      </c>
      <c r="B269" s="82" t="s">
        <v>316</v>
      </c>
      <c r="C269" s="66"/>
    </row>
    <row r="270" spans="1:3" ht="12.75">
      <c r="A270" s="80">
        <v>9010</v>
      </c>
      <c r="B270" s="82" t="s">
        <v>317</v>
      </c>
      <c r="C270" s="66"/>
    </row>
    <row r="271" spans="1:3" ht="12.75">
      <c r="A271" s="80">
        <v>9016</v>
      </c>
      <c r="B271" s="82" t="s">
        <v>318</v>
      </c>
      <c r="C271" s="66"/>
    </row>
    <row r="272" spans="1:3" ht="12.75">
      <c r="A272" s="80">
        <v>9017</v>
      </c>
      <c r="B272" s="82" t="s">
        <v>319</v>
      </c>
      <c r="C272" s="66"/>
    </row>
    <row r="273" spans="1:3" ht="12.75">
      <c r="A273" s="80">
        <v>9022</v>
      </c>
      <c r="B273" s="82" t="s">
        <v>320</v>
      </c>
      <c r="C273" s="66"/>
    </row>
    <row r="274" spans="1:3" ht="12.75">
      <c r="A274" s="80" t="s">
        <v>122</v>
      </c>
      <c r="B274" s="70" t="s">
        <v>321</v>
      </c>
      <c r="C274" s="66"/>
    </row>
    <row r="275" spans="1:3" ht="12.75">
      <c r="A275" s="80" t="s">
        <v>67</v>
      </c>
      <c r="B275" s="78" t="s">
        <v>322</v>
      </c>
      <c r="C275" s="66"/>
    </row>
    <row r="276" spans="1:3" ht="12.75">
      <c r="A276" s="80" t="s">
        <v>66</v>
      </c>
      <c r="B276" s="82" t="s">
        <v>95</v>
      </c>
      <c r="C276" s="66"/>
    </row>
    <row r="277" spans="1:3" ht="12.75">
      <c r="A277" s="80" t="s">
        <v>59</v>
      </c>
      <c r="B277" s="78" t="s">
        <v>323</v>
      </c>
      <c r="C277" s="66"/>
    </row>
    <row r="278" spans="1:3" ht="12.75">
      <c r="A278" s="80">
        <v>0</v>
      </c>
      <c r="B278" s="78" t="s">
        <v>324</v>
      </c>
      <c r="C278" s="66"/>
    </row>
    <row r="279" spans="1:3" ht="12.75">
      <c r="A279" s="84" t="s">
        <v>76</v>
      </c>
      <c r="B279" s="82" t="s">
        <v>325</v>
      </c>
      <c r="C279" s="74" t="s">
        <v>326</v>
      </c>
    </row>
    <row r="280" spans="1:3" ht="12.75">
      <c r="A280" s="84" t="s">
        <v>75</v>
      </c>
      <c r="B280" s="82" t="s">
        <v>327</v>
      </c>
      <c r="C280" s="74" t="s">
        <v>326</v>
      </c>
    </row>
    <row r="281" spans="1:3" ht="12.75">
      <c r="A281" s="84" t="s">
        <v>74</v>
      </c>
      <c r="B281" s="82" t="s">
        <v>328</v>
      </c>
      <c r="C281" s="74" t="s">
        <v>326</v>
      </c>
    </row>
    <row r="282" spans="1:3" ht="12.75">
      <c r="A282" s="84" t="s">
        <v>77</v>
      </c>
      <c r="B282" s="82" t="s">
        <v>329</v>
      </c>
      <c r="C282" s="74" t="s">
        <v>326</v>
      </c>
    </row>
    <row r="283" spans="1:3" ht="12.75">
      <c r="A283" s="84" t="s">
        <v>73</v>
      </c>
      <c r="B283" s="82" t="s">
        <v>330</v>
      </c>
      <c r="C283" s="74" t="s">
        <v>326</v>
      </c>
    </row>
    <row r="284" spans="1:3" ht="12.75">
      <c r="A284" s="84" t="s">
        <v>72</v>
      </c>
      <c r="B284" s="82" t="s">
        <v>331</v>
      </c>
      <c r="C284" s="74" t="s">
        <v>326</v>
      </c>
    </row>
    <row r="285" spans="1:3" ht="12.75">
      <c r="A285" s="84" t="s">
        <v>71</v>
      </c>
      <c r="B285" s="82" t="s">
        <v>332</v>
      </c>
      <c r="C285" s="74" t="s">
        <v>326</v>
      </c>
    </row>
    <row r="286" spans="1:3" ht="12.75">
      <c r="A286" s="84" t="s">
        <v>70</v>
      </c>
      <c r="B286" s="82" t="s">
        <v>333</v>
      </c>
      <c r="C286" s="74" t="s">
        <v>326</v>
      </c>
    </row>
    <row r="287" spans="1:3" ht="12.75">
      <c r="A287" s="84" t="s">
        <v>69</v>
      </c>
      <c r="B287" s="82" t="s">
        <v>334</v>
      </c>
      <c r="C287" s="74" t="s">
        <v>326</v>
      </c>
    </row>
    <row r="288" spans="1:3" ht="12.75">
      <c r="A288" s="84" t="s">
        <v>68</v>
      </c>
      <c r="B288" s="82" t="s">
        <v>335</v>
      </c>
      <c r="C288" s="74" t="s">
        <v>326</v>
      </c>
    </row>
    <row r="289" spans="1:3" ht="12.75">
      <c r="A289" s="84" t="s">
        <v>90</v>
      </c>
      <c r="B289" s="82" t="s">
        <v>336</v>
      </c>
      <c r="C289" s="74" t="s">
        <v>326</v>
      </c>
    </row>
    <row r="290" spans="1:3" ht="12.75">
      <c r="A290" s="84" t="s">
        <v>89</v>
      </c>
      <c r="B290" s="82" t="s">
        <v>337</v>
      </c>
      <c r="C290" s="74" t="s">
        <v>326</v>
      </c>
    </row>
    <row r="291" spans="1:3" ht="12.75">
      <c r="A291" s="84" t="s">
        <v>88</v>
      </c>
      <c r="B291" s="82" t="s">
        <v>338</v>
      </c>
      <c r="C291" s="74" t="s">
        <v>326</v>
      </c>
    </row>
    <row r="292" spans="1:3" ht="12.75">
      <c r="A292" s="84" t="s">
        <v>87</v>
      </c>
      <c r="B292" s="82" t="s">
        <v>339</v>
      </c>
      <c r="C292" s="74" t="s">
        <v>326</v>
      </c>
    </row>
    <row r="293" spans="1:3" ht="12.75">
      <c r="A293" s="84" t="s">
        <v>86</v>
      </c>
      <c r="B293" s="82" t="s">
        <v>340</v>
      </c>
      <c r="C293" s="74" t="s">
        <v>326</v>
      </c>
    </row>
    <row r="294" spans="1:3" ht="12.75">
      <c r="A294" s="84" t="s">
        <v>83</v>
      </c>
      <c r="B294" s="82" t="s">
        <v>341</v>
      </c>
      <c r="C294" s="74" t="s">
        <v>326</v>
      </c>
    </row>
    <row r="295" spans="1:3" ht="12.75">
      <c r="A295" s="84" t="s">
        <v>82</v>
      </c>
      <c r="B295" s="82" t="s">
        <v>342</v>
      </c>
      <c r="C295" s="74" t="s">
        <v>326</v>
      </c>
    </row>
    <row r="296" spans="1:3" ht="12.75">
      <c r="A296" s="84" t="s">
        <v>81</v>
      </c>
      <c r="B296" s="82" t="s">
        <v>343</v>
      </c>
      <c r="C296" s="74" t="s">
        <v>326</v>
      </c>
    </row>
    <row r="297" spans="1:3" ht="12.75">
      <c r="A297" s="84" t="s">
        <v>80</v>
      </c>
      <c r="B297" s="82" t="s">
        <v>344</v>
      </c>
      <c r="C297" s="74" t="s">
        <v>326</v>
      </c>
    </row>
    <row r="298" spans="1:3" ht="12.75">
      <c r="A298" s="84" t="s">
        <v>91</v>
      </c>
      <c r="B298" s="82" t="s">
        <v>345</v>
      </c>
      <c r="C298" s="74" t="s">
        <v>326</v>
      </c>
    </row>
    <row r="299" spans="1:3" ht="12.75">
      <c r="A299" s="84" t="s">
        <v>85</v>
      </c>
      <c r="B299" s="82" t="s">
        <v>346</v>
      </c>
      <c r="C299" s="74" t="s">
        <v>326</v>
      </c>
    </row>
    <row r="300" spans="1:3" ht="12.75">
      <c r="A300" s="84" t="s">
        <v>84</v>
      </c>
      <c r="B300" s="82" t="s">
        <v>347</v>
      </c>
      <c r="C300" s="74" t="s">
        <v>326</v>
      </c>
    </row>
    <row r="301" spans="1:3" ht="12.75">
      <c r="A301" s="84" t="s">
        <v>79</v>
      </c>
      <c r="B301" s="82" t="s">
        <v>348</v>
      </c>
      <c r="C301" s="74" t="s">
        <v>326</v>
      </c>
    </row>
    <row r="302" spans="1:3" ht="12.75">
      <c r="A302" s="84" t="s">
        <v>78</v>
      </c>
      <c r="B302" s="82" t="s">
        <v>349</v>
      </c>
      <c r="C302" s="74" t="s">
        <v>326</v>
      </c>
    </row>
    <row r="303" spans="1:3" ht="12.75">
      <c r="A303" s="80" t="s">
        <v>92</v>
      </c>
      <c r="B303" s="78" t="s">
        <v>350</v>
      </c>
      <c r="C303" s="74" t="s">
        <v>326</v>
      </c>
    </row>
    <row r="304" spans="1:3" ht="12.75">
      <c r="A304" s="81"/>
      <c r="B304" s="61"/>
      <c r="C304" s="94"/>
    </row>
    <row r="305" spans="1:3" ht="12.75">
      <c r="A305" s="137" t="s">
        <v>178</v>
      </c>
      <c r="B305" s="69"/>
      <c r="C305" s="69"/>
    </row>
    <row r="306" spans="1:3" ht="12.75">
      <c r="A306" s="130" t="s">
        <v>186</v>
      </c>
      <c r="B306" s="130" t="s">
        <v>187</v>
      </c>
      <c r="C306" s="79" t="s">
        <v>188</v>
      </c>
    </row>
    <row r="307" spans="1:3" ht="12.75">
      <c r="A307" s="80">
        <v>0</v>
      </c>
      <c r="B307" s="139" t="s">
        <v>354</v>
      </c>
      <c r="C307" s="66"/>
    </row>
    <row r="308" spans="1:3" ht="12.75">
      <c r="A308" s="91"/>
      <c r="B308" s="69"/>
      <c r="C308" s="69"/>
    </row>
    <row r="309" spans="1:3" ht="12.75">
      <c r="A309" s="140" t="s">
        <v>179</v>
      </c>
      <c r="B309" s="141"/>
      <c r="C309" s="69"/>
    </row>
    <row r="310" spans="1:3" ht="12.75">
      <c r="A310" s="130" t="s">
        <v>186</v>
      </c>
      <c r="B310" s="130" t="s">
        <v>187</v>
      </c>
      <c r="C310" s="79" t="s">
        <v>188</v>
      </c>
    </row>
    <row r="311" spans="1:3" ht="12.75">
      <c r="A311" s="75" t="s">
        <v>100</v>
      </c>
      <c r="B311" s="142" t="s">
        <v>355</v>
      </c>
      <c r="C311" s="66"/>
    </row>
    <row r="312" spans="1:3" ht="12.75">
      <c r="A312" s="138" t="s">
        <v>121</v>
      </c>
      <c r="B312" s="142" t="s">
        <v>356</v>
      </c>
      <c r="C312" s="66"/>
    </row>
    <row r="313" spans="1:3" ht="12.75">
      <c r="A313" s="91"/>
      <c r="B313" s="69"/>
      <c r="C313" s="69"/>
    </row>
    <row r="314" spans="1:3" ht="12.75">
      <c r="A314" s="143" t="s">
        <v>357</v>
      </c>
      <c r="B314" s="69"/>
      <c r="C314" s="69"/>
    </row>
    <row r="315" spans="1:3" ht="12.75">
      <c r="A315" s="144" t="s">
        <v>379</v>
      </c>
      <c r="B315" s="69"/>
      <c r="C315" s="69"/>
    </row>
  </sheetData>
  <sheetProtection algorithmName="SHA-512" hashValue="NCbh5CAa+7qbonDllAh6Qi3WA/Vsvvhm4lgjaeOJfWYrKs2pAmzRT2ijicG+yvK6ElVQJEea+xeMlxhVaaxbbA==" saltValue="/F/xN7h4RZHZfddQ/ZmljQ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28</vt:i4>
      </vt:variant>
    </vt:vector>
  </HeadingPairs>
  <TitlesOfParts>
    <vt:vector size="31" baseType="lpstr">
      <vt:lpstr>Aussenrolläden SALVIS</vt:lpstr>
      <vt:lpstr>helpVR</vt:lpstr>
      <vt:lpstr>Anweisungen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Anweisungen!Oblast_tisku</vt:lpstr>
      <vt:lpstr>'Aussenrolläden SALVIS'!Oblast_tisku</vt:lpstr>
      <vt:lpstr>ovlTyp</vt:lpstr>
      <vt:lpstr>ovlTypK</vt:lpstr>
      <vt:lpstr>ovlUm</vt:lpstr>
      <vt:lpstr>ovlUmK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2026-09-08T11:33:57Z</dcterms:modified>
</cp:coreProperties>
</file>